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 activeTab="1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45621"/>
</workbook>
</file>

<file path=xl/calcChain.xml><?xml version="1.0" encoding="utf-8"?>
<calcChain xmlns="http://schemas.openxmlformats.org/spreadsheetml/2006/main"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72" i="6"/>
  <c r="N272" i="6"/>
  <c r="M272" i="6"/>
  <c r="L272" i="6"/>
  <c r="K272" i="6"/>
  <c r="J272" i="6"/>
  <c r="I272" i="6"/>
  <c r="H272" i="6"/>
  <c r="G272" i="6"/>
  <c r="F272" i="6"/>
  <c r="E272" i="6"/>
  <c r="D272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N86" i="6"/>
  <c r="M86" i="6"/>
  <c r="L86" i="6"/>
  <c r="K86" i="6"/>
  <c r="J86" i="6"/>
  <c r="I86" i="6"/>
  <c r="H86" i="6"/>
  <c r="G86" i="6"/>
  <c r="F86" i="6"/>
  <c r="E86" i="6"/>
  <c r="D86" i="6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N63" i="6"/>
  <c r="M63" i="6"/>
  <c r="L63" i="6"/>
  <c r="K63" i="6"/>
  <c r="J63" i="6"/>
  <c r="I63" i="6"/>
  <c r="H63" i="6"/>
  <c r="G63" i="6"/>
  <c r="F63" i="6"/>
  <c r="E63" i="6"/>
  <c r="D63" i="6"/>
  <c r="O48" i="6"/>
  <c r="N48" i="6"/>
  <c r="M48" i="6"/>
  <c r="L48" i="6"/>
  <c r="K48" i="6"/>
  <c r="J48" i="6"/>
  <c r="I48" i="6"/>
  <c r="H48" i="6"/>
  <c r="G48" i="6"/>
  <c r="F48" i="6"/>
  <c r="E48" i="6"/>
  <c r="D48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N18" i="6"/>
  <c r="M18" i="6"/>
  <c r="L18" i="6"/>
  <c r="K18" i="6"/>
  <c r="J18" i="6"/>
  <c r="I18" i="6"/>
  <c r="H18" i="6"/>
  <c r="G18" i="6"/>
  <c r="F18" i="6"/>
  <c r="E18" i="6"/>
  <c r="D18" i="6"/>
  <c r="O25" i="2"/>
  <c r="N25" i="2"/>
  <c r="M25" i="2"/>
  <c r="L25" i="2"/>
  <c r="K25" i="2"/>
  <c r="J25" i="2"/>
  <c r="I25" i="2"/>
  <c r="H25" i="2"/>
  <c r="G25" i="2"/>
  <c r="F25" i="2"/>
  <c r="E25" i="2"/>
  <c r="D25" i="2"/>
  <c r="O17" i="2"/>
  <c r="N17" i="2"/>
  <c r="M17" i="2"/>
  <c r="L17" i="2"/>
  <c r="K17" i="2"/>
  <c r="J17" i="2"/>
  <c r="I17" i="2"/>
  <c r="H17" i="2"/>
  <c r="G17" i="2"/>
  <c r="F17" i="2"/>
  <c r="E17" i="2"/>
  <c r="D17" i="2"/>
  <c r="M283" i="7" l="1"/>
  <c r="D52" i="4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<sst xmlns="http://schemas.openxmlformats.org/spreadsheetml/2006/main" count="2837" uniqueCount="252">
  <si>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</si>
  <si>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</si>
  <si>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</si>
  <si>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</si>
  <si>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</si>
  <si>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</si>
  <si>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</si>
  <si>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</si>
  <si>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</si>
  <si>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</si>
  <si>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</si>
  <si>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</si>
  <si>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</si>
  <si>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</si>
  <si>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</si>
  <si>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</si>
  <si>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</si>
  <si>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</si>
  <si>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</si>
  <si>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</si>
  <si>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</si>
  <si>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</si>
  <si>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</si>
  <si>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</si>
  <si>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</si>
  <si>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</si>
  <si>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</si>
  <si>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</si>
  <si>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</si>
  <si>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</si>
  <si>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</si>
  <si>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</si>
  <si>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</si>
  <si>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</si>
  <si>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</si>
  <si>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</si>
  <si>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</si>
  <si>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</si>
  <si>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</si>
  <si>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</si>
  <si>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</si>
  <si>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</si>
  <si>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</si>
  <si>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</si>
  <si>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</si>
  <si>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</si>
  <si>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</si>
  <si>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</si>
  <si>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</si>
  <si>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</si>
  <si>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</si>
  <si>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</si>
  <si>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</si>
  <si>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</si>
  <si>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</si>
  <si>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</si>
  <si>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</si>
  <si>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</si>
  <si>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</si>
  <si>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</si>
  <si>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</si>
  <si>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</si>
  <si>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</si>
  <si>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</si>
  <si>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</si>
  <si>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</si>
  <si>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</si>
  <si>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</si>
  <si>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</si>
  <si>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</si>
  <si>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</si>
  <si>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</si>
  <si>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</si>
  <si>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</si>
  <si>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</si>
  <si>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</si>
  <si>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</si>
  <si>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</si>
  <si>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</si>
  <si>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</si>
  <si>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</si>
  <si>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</si>
  <si>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</si>
  <si>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</si>
  <si>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</si>
  <si>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</si>
  <si>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</si>
  <si>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</si>
  <si>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</si>
  <si>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</si>
  <si>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</si>
  <si>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</si>
  <si>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</si>
  <si>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</si>
  <si>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</si>
  <si>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</si>
  <si>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</si>
  <si>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</si>
  <si>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</si>
  <si>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</si>
  <si>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</si>
  <si>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</si>
  <si>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</si>
  <si>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</si>
  <si>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</si>
  <si>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</si>
  <si>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</si>
  <si>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</si>
  <si>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</si>
  <si>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</si>
  <si>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</si>
  <si>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</si>
  <si>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</si>
  <si>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</si>
  <si>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</si>
  <si>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</si>
  <si>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</si>
  <si>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</si>
  <si>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</si>
  <si>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</si>
  <si>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</si>
  <si>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</si>
  <si>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</si>
  <si>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</si>
  <si>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</si>
  <si>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</si>
  <si>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</si>
  <si>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</si>
  <si>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</si>
  <si>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</si>
  <si>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</si>
  <si>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</si>
  <si>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</si>
  <si>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</si>
  <si>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</si>
  <si>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</si>
  <si>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</si>
  <si>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</si>
  <si>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</si>
  <si>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</si>
  <si>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</si>
  <si>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</si>
  <si>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</si>
  <si>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</si>
  <si>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</si>
  <si>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</si>
  <si>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</si>
  <si>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</si>
  <si>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</si>
  <si>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</si>
  <si>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</si>
  <si>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</si>
  <si>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</si>
  <si>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</si>
  <si>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</si>
  <si>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</si>
  <si>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</si>
  <si>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</si>
  <si>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</si>
  <si>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</si>
  <si>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</si>
  <si>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</si>
  <si>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</si>
  <si>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</si>
  <si>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</si>
  <si>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</si>
  <si>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</si>
  <si>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</si>
  <si>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</si>
  <si>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</si>
  <si>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</si>
  <si>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</si>
  <si>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</si>
  <si>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</si>
  <si>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</si>
  <si>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</si>
  <si>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</si>
  <si>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</si>
  <si>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</si>
  <si>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</si>
  <si>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</si>
  <si>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</si>
  <si>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</si>
  <si>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</si>
  <si>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</si>
  <si>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</si>
  <si>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</si>
  <si>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</si>
  <si>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</si>
  <si>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</si>
  <si>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</si>
  <si>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</si>
  <si>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</si>
  <si>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</si>
  <si>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</si>
  <si>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</si>
  <si>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</si>
  <si>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</si>
  <si>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</si>
  <si>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</si>
  <si>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</si>
  <si>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</si>
  <si>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</si>
  <si>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</si>
  <si>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</si>
  <si>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</si>
  <si>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</si>
  <si>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</si>
  <si>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</si>
  <si>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</si>
  <si>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</si>
  <si>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</si>
  <si>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</si>
  <si>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</si>
  <si>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</si>
  <si>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</si>
  <si>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</si>
  <si>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</si>
  <si>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</si>
  <si>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</si>
  <si>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</si>
  <si>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</si>
  <si>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</si>
  <si>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</si>
  <si>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</si>
  <si>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</si>
  <si>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</si>
  <si>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</si>
  <si>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</si>
  <si>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</si>
  <si>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</si>
  <si>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</si>
  <si>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</si>
  <si>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</si>
  <si>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</si>
  <si>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</si>
  <si>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</si>
  <si>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</si>
  <si>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</si>
  <si>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</si>
  <si>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>Напиток из шиповника  на фруктозе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</si>
  <si>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</si>
  <si>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</si>
  <si>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</si>
  <si>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Омлет белковый  с зеленым горошком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</si>
  <si>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</si>
  <si>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</si>
  <si>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</si>
  <si>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</si>
  <si>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</si>
  <si>
    <t>Приложение №3 к примерному меню</t>
  </si>
  <si>
    <t>Примерное 12 дневное меню для организации питания в школах, лицеях, гимназиях  г. Саратова для учащихся 7-11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</si>
</sst>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workbookViewId="0">
      <selection activeCell="K19" sqref="K19"/>
    </sheetView>
  </sheetViews>
  <sheetFormatPr defaultRowHeight="13.2"/>
  <cols>
    <col min="1" max="1" width="13" customWidth="1"/>
    <col min="2" max="2" width="41.6640625" style="9" customWidth="1"/>
    <col min="3" max="3" width="10.6640625" style="19" customWidth="1"/>
    <col min="4" max="6" width="10.6640625" style="30" customWidth="1"/>
    <col min="7" max="7" width="17" style="30" customWidth="1"/>
    <col min="8" max="12" width="7.6640625" style="30" customWidth="1"/>
    <col min="13" max="14" width="17.6640625" style="30" bestFit="1" customWidth="1"/>
    <col min="15" max="15" width="15.5546875" style="30" bestFit="1" customWidth="1"/>
  </cols>
  <sheetData>
    <row r="3" spans="1:17" ht="15.6">
      <c r="A3" s="86" t="s">
        <v>246</v>
      </c>
      <c r="B3" s="86"/>
      <c r="C3" s="86"/>
      <c r="D3" s="86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6">
      <c r="A4" s="86"/>
      <c r="B4" s="86"/>
      <c r="C4" s="86"/>
      <c r="D4" s="86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3.8">
      <c r="A5" s="86"/>
      <c r="B5" s="86"/>
      <c r="C5" s="86"/>
      <c r="D5" s="8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3.8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87" t="s">
        <v>247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0"/>
      <c r="Q7" s="50"/>
    </row>
    <row r="8" spans="1:17" s="1" customForma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8" t="s">
        <v>19</v>
      </c>
      <c r="B11" s="90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8" thickBot="1">
      <c r="A12" s="89"/>
      <c r="B12" s="91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2" t="s">
        <v>1</v>
      </c>
      <c r="B13" s="94" t="s">
        <v>2</v>
      </c>
      <c r="C13" s="96" t="s">
        <v>14</v>
      </c>
      <c r="D13" s="98" t="s">
        <v>7</v>
      </c>
      <c r="E13" s="98"/>
      <c r="F13" s="98"/>
      <c r="G13" s="98" t="s">
        <v>3</v>
      </c>
      <c r="H13" s="98" t="s">
        <v>4</v>
      </c>
      <c r="I13" s="98"/>
      <c r="J13" s="98"/>
      <c r="K13" s="98"/>
      <c r="L13" s="100" t="s">
        <v>5</v>
      </c>
      <c r="M13" s="101"/>
      <c r="N13" s="101"/>
      <c r="O13" s="102"/>
    </row>
    <row r="14" spans="1:17" s="5" customFormat="1" ht="13.8" thickBot="1">
      <c r="A14" s="93"/>
      <c r="B14" s="95"/>
      <c r="C14" s="97"/>
      <c r="D14" s="21" t="s">
        <v>8</v>
      </c>
      <c r="E14" s="21" t="s">
        <v>6</v>
      </c>
      <c r="F14" s="21" t="s">
        <v>9</v>
      </c>
      <c r="G14" s="99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6.4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 ht="26.4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6.4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8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8" t="s">
        <v>19</v>
      </c>
      <c r="B35" s="90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8" thickBot="1">
      <c r="A36" s="89"/>
      <c r="B36" s="91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2" t="s">
        <v>1</v>
      </c>
      <c r="B37" s="94" t="s">
        <v>2</v>
      </c>
      <c r="C37" s="96" t="s">
        <v>14</v>
      </c>
      <c r="D37" s="98" t="s">
        <v>7</v>
      </c>
      <c r="E37" s="98"/>
      <c r="F37" s="98"/>
      <c r="G37" s="98" t="s">
        <v>3</v>
      </c>
      <c r="H37" s="98" t="s">
        <v>4</v>
      </c>
      <c r="I37" s="98"/>
      <c r="J37" s="98"/>
      <c r="K37" s="98"/>
      <c r="L37" s="100" t="s">
        <v>5</v>
      </c>
      <c r="M37" s="101"/>
      <c r="N37" s="101"/>
      <c r="O37" s="102"/>
    </row>
    <row r="38" spans="1:15" s="5" customFormat="1" ht="13.8" thickBot="1">
      <c r="A38" s="93"/>
      <c r="B38" s="95"/>
      <c r="C38" s="97"/>
      <c r="D38" s="21" t="s">
        <v>8</v>
      </c>
      <c r="E38" s="21" t="s">
        <v>6</v>
      </c>
      <c r="F38" s="21" t="s">
        <v>9</v>
      </c>
      <c r="G38" s="99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6.4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8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8" t="s">
        <v>19</v>
      </c>
      <c r="B59" s="90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8" thickBot="1">
      <c r="A60" s="89"/>
      <c r="B60" s="91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2" t="s">
        <v>1</v>
      </c>
      <c r="B61" s="94" t="s">
        <v>2</v>
      </c>
      <c r="C61" s="96" t="s">
        <v>14</v>
      </c>
      <c r="D61" s="98" t="s">
        <v>7</v>
      </c>
      <c r="E61" s="98"/>
      <c r="F61" s="98"/>
      <c r="G61" s="98" t="s">
        <v>3</v>
      </c>
      <c r="H61" s="98" t="s">
        <v>4</v>
      </c>
      <c r="I61" s="98"/>
      <c r="J61" s="98"/>
      <c r="K61" s="98"/>
      <c r="L61" s="100" t="s">
        <v>5</v>
      </c>
      <c r="M61" s="101"/>
      <c r="N61" s="101"/>
      <c r="O61" s="102"/>
    </row>
    <row r="62" spans="1:15" s="5" customFormat="1" ht="13.8" thickBot="1">
      <c r="A62" s="93"/>
      <c r="B62" s="95"/>
      <c r="C62" s="97"/>
      <c r="D62" s="21" t="s">
        <v>8</v>
      </c>
      <c r="E62" s="21" t="s">
        <v>6</v>
      </c>
      <c r="F62" s="21" t="s">
        <v>9</v>
      </c>
      <c r="G62" s="99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4.4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6.4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8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8" t="s">
        <v>19</v>
      </c>
      <c r="B82" s="90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8" thickBot="1">
      <c r="A83" s="89"/>
      <c r="B83" s="91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2" t="s">
        <v>1</v>
      </c>
      <c r="B84" s="94" t="s">
        <v>2</v>
      </c>
      <c r="C84" s="96" t="s">
        <v>14</v>
      </c>
      <c r="D84" s="98" t="s">
        <v>7</v>
      </c>
      <c r="E84" s="98"/>
      <c r="F84" s="98"/>
      <c r="G84" s="98" t="s">
        <v>3</v>
      </c>
      <c r="H84" s="98" t="s">
        <v>4</v>
      </c>
      <c r="I84" s="98"/>
      <c r="J84" s="98"/>
      <c r="K84" s="98"/>
      <c r="L84" s="100" t="s">
        <v>5</v>
      </c>
      <c r="M84" s="101"/>
      <c r="N84" s="101"/>
      <c r="O84" s="102"/>
    </row>
    <row r="85" spans="1:15" s="5" customFormat="1" ht="13.8" thickBot="1">
      <c r="A85" s="93"/>
      <c r="B85" s="95"/>
      <c r="C85" s="97"/>
      <c r="D85" s="21" t="s">
        <v>8</v>
      </c>
      <c r="E85" s="21" t="s">
        <v>6</v>
      </c>
      <c r="F85" s="21" t="s">
        <v>9</v>
      </c>
      <c r="G85" s="99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3.8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6.4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8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8" t="s">
        <v>19</v>
      </c>
      <c r="B106" s="90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8" thickBot="1">
      <c r="A107" s="89"/>
      <c r="B107" s="91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2" t="s">
        <v>1</v>
      </c>
      <c r="B108" s="94" t="s">
        <v>2</v>
      </c>
      <c r="C108" s="96" t="s">
        <v>14</v>
      </c>
      <c r="D108" s="98" t="s">
        <v>7</v>
      </c>
      <c r="E108" s="98"/>
      <c r="F108" s="98"/>
      <c r="G108" s="98" t="s">
        <v>3</v>
      </c>
      <c r="H108" s="98" t="s">
        <v>4</v>
      </c>
      <c r="I108" s="98"/>
      <c r="J108" s="98"/>
      <c r="K108" s="98"/>
      <c r="L108" s="100" t="s">
        <v>5</v>
      </c>
      <c r="M108" s="101"/>
      <c r="N108" s="101"/>
      <c r="O108" s="102"/>
    </row>
    <row r="109" spans="1:15" s="5" customFormat="1" ht="13.8" thickBot="1">
      <c r="A109" s="93"/>
      <c r="B109" s="95"/>
      <c r="C109" s="97"/>
      <c r="D109" s="21" t="s">
        <v>8</v>
      </c>
      <c r="E109" s="21" t="s">
        <v>6</v>
      </c>
      <c r="F109" s="21" t="s">
        <v>9</v>
      </c>
      <c r="G109" s="99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3.8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6.4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6.4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6.4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8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8" t="s">
        <v>19</v>
      </c>
      <c r="B129" s="90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8" thickBot="1">
      <c r="A130" s="89"/>
      <c r="B130" s="91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2" t="s">
        <v>1</v>
      </c>
      <c r="B131" s="94" t="s">
        <v>2</v>
      </c>
      <c r="C131" s="96" t="s">
        <v>14</v>
      </c>
      <c r="D131" s="98" t="s">
        <v>7</v>
      </c>
      <c r="E131" s="98"/>
      <c r="F131" s="98"/>
      <c r="G131" s="98" t="s">
        <v>3</v>
      </c>
      <c r="H131" s="98" t="s">
        <v>4</v>
      </c>
      <c r="I131" s="98"/>
      <c r="J131" s="98"/>
      <c r="K131" s="98"/>
      <c r="L131" s="100" t="s">
        <v>5</v>
      </c>
      <c r="M131" s="101"/>
      <c r="N131" s="101"/>
      <c r="O131" s="102"/>
    </row>
    <row r="132" spans="1:15" s="5" customFormat="1" ht="13.8" thickBot="1">
      <c r="A132" s="93"/>
      <c r="B132" s="95"/>
      <c r="C132" s="97"/>
      <c r="D132" s="21" t="s">
        <v>8</v>
      </c>
      <c r="E132" s="21" t="s">
        <v>6</v>
      </c>
      <c r="F132" s="21" t="s">
        <v>9</v>
      </c>
      <c r="G132" s="99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6.4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3.8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6.4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8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8" t="s">
        <v>19</v>
      </c>
      <c r="B150" s="90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8" thickBot="1">
      <c r="A151" s="89"/>
      <c r="B151" s="91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2" t="s">
        <v>1</v>
      </c>
      <c r="B152" s="94" t="s">
        <v>2</v>
      </c>
      <c r="C152" s="96" t="s">
        <v>14</v>
      </c>
      <c r="D152" s="98" t="s">
        <v>7</v>
      </c>
      <c r="E152" s="98"/>
      <c r="F152" s="98"/>
      <c r="G152" s="98" t="s">
        <v>3</v>
      </c>
      <c r="H152" s="98" t="s">
        <v>4</v>
      </c>
      <c r="I152" s="98"/>
      <c r="J152" s="98"/>
      <c r="K152" s="98"/>
      <c r="L152" s="100" t="s">
        <v>5</v>
      </c>
      <c r="M152" s="101"/>
      <c r="N152" s="101"/>
      <c r="O152" s="102"/>
    </row>
    <row r="153" spans="1:15" s="5" customFormat="1" ht="13.8" thickBot="1">
      <c r="A153" s="93"/>
      <c r="B153" s="95"/>
      <c r="C153" s="97"/>
      <c r="D153" s="21" t="s">
        <v>8</v>
      </c>
      <c r="E153" s="21" t="s">
        <v>6</v>
      </c>
      <c r="F153" s="21" t="s">
        <v>9</v>
      </c>
      <c r="G153" s="99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8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8" t="s">
        <v>19</v>
      </c>
      <c r="B173" s="90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8" thickBot="1">
      <c r="A174" s="89"/>
      <c r="B174" s="91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2" t="s">
        <v>1</v>
      </c>
      <c r="B175" s="94" t="s">
        <v>2</v>
      </c>
      <c r="C175" s="96" t="s">
        <v>14</v>
      </c>
      <c r="D175" s="98" t="s">
        <v>7</v>
      </c>
      <c r="E175" s="98"/>
      <c r="F175" s="98"/>
      <c r="G175" s="98" t="s">
        <v>3</v>
      </c>
      <c r="H175" s="98" t="s">
        <v>4</v>
      </c>
      <c r="I175" s="98"/>
      <c r="J175" s="98"/>
      <c r="K175" s="98"/>
      <c r="L175" s="100" t="s">
        <v>5</v>
      </c>
      <c r="M175" s="101"/>
      <c r="N175" s="101"/>
      <c r="O175" s="102"/>
    </row>
    <row r="176" spans="1:15" s="5" customFormat="1" ht="13.8" thickBot="1">
      <c r="A176" s="93"/>
      <c r="B176" s="95"/>
      <c r="C176" s="97"/>
      <c r="D176" s="21" t="s">
        <v>8</v>
      </c>
      <c r="E176" s="21" t="s">
        <v>6</v>
      </c>
      <c r="F176" s="21" t="s">
        <v>9</v>
      </c>
      <c r="G176" s="99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6.4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8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8" t="s">
        <v>19</v>
      </c>
      <c r="B197" s="90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8" thickBot="1">
      <c r="A198" s="89"/>
      <c r="B198" s="91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2" t="s">
        <v>1</v>
      </c>
      <c r="B199" s="94" t="s">
        <v>2</v>
      </c>
      <c r="C199" s="96" t="s">
        <v>14</v>
      </c>
      <c r="D199" s="98" t="s">
        <v>7</v>
      </c>
      <c r="E199" s="98"/>
      <c r="F199" s="98"/>
      <c r="G199" s="98" t="s">
        <v>3</v>
      </c>
      <c r="H199" s="98" t="s">
        <v>4</v>
      </c>
      <c r="I199" s="98"/>
      <c r="J199" s="98"/>
      <c r="K199" s="98"/>
      <c r="L199" s="100" t="s">
        <v>5</v>
      </c>
      <c r="M199" s="101"/>
      <c r="N199" s="101"/>
      <c r="O199" s="102"/>
    </row>
    <row r="200" spans="1:15" s="5" customFormat="1" ht="13.8" thickBot="1">
      <c r="A200" s="93"/>
      <c r="B200" s="95"/>
      <c r="C200" s="97"/>
      <c r="D200" s="21" t="s">
        <v>8</v>
      </c>
      <c r="E200" s="21" t="s">
        <v>6</v>
      </c>
      <c r="F200" s="21" t="s">
        <v>9</v>
      </c>
      <c r="G200" s="99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8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8" t="s">
        <v>19</v>
      </c>
      <c r="B221" s="90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8" thickBot="1">
      <c r="A222" s="89"/>
      <c r="B222" s="91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2" t="s">
        <v>1</v>
      </c>
      <c r="B223" s="94" t="s">
        <v>2</v>
      </c>
      <c r="C223" s="96" t="s">
        <v>14</v>
      </c>
      <c r="D223" s="98" t="s">
        <v>7</v>
      </c>
      <c r="E223" s="98"/>
      <c r="F223" s="98"/>
      <c r="G223" s="98" t="s">
        <v>3</v>
      </c>
      <c r="H223" s="98" t="s">
        <v>4</v>
      </c>
      <c r="I223" s="98"/>
      <c r="J223" s="98"/>
      <c r="K223" s="98"/>
      <c r="L223" s="100" t="s">
        <v>5</v>
      </c>
      <c r="M223" s="101"/>
      <c r="N223" s="101"/>
      <c r="O223" s="102"/>
    </row>
    <row r="224" spans="1:15" s="5" customFormat="1" ht="13.8" thickBot="1">
      <c r="A224" s="93"/>
      <c r="B224" s="95"/>
      <c r="C224" s="97"/>
      <c r="D224" s="21" t="s">
        <v>8</v>
      </c>
      <c r="E224" s="21" t="s">
        <v>6</v>
      </c>
      <c r="F224" s="21" t="s">
        <v>9</v>
      </c>
      <c r="G224" s="99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4.4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6.4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8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8" t="s">
        <v>19</v>
      </c>
      <c r="B244" s="90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8" thickBot="1">
      <c r="A245" s="89"/>
      <c r="B245" s="91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2" t="s">
        <v>1</v>
      </c>
      <c r="B246" s="94" t="s">
        <v>2</v>
      </c>
      <c r="C246" s="96" t="s">
        <v>14</v>
      </c>
      <c r="D246" s="98" t="s">
        <v>7</v>
      </c>
      <c r="E246" s="98"/>
      <c r="F246" s="98"/>
      <c r="G246" s="98" t="s">
        <v>3</v>
      </c>
      <c r="H246" s="98" t="s">
        <v>4</v>
      </c>
      <c r="I246" s="98"/>
      <c r="J246" s="98"/>
      <c r="K246" s="98"/>
      <c r="L246" s="100" t="s">
        <v>5</v>
      </c>
      <c r="M246" s="101"/>
      <c r="N246" s="101"/>
      <c r="O246" s="102"/>
    </row>
    <row r="247" spans="1:15" s="5" customFormat="1" ht="13.8" thickBot="1">
      <c r="A247" s="93"/>
      <c r="B247" s="95"/>
      <c r="C247" s="97"/>
      <c r="D247" s="21" t="s">
        <v>8</v>
      </c>
      <c r="E247" s="21" t="s">
        <v>6</v>
      </c>
      <c r="F247" s="21" t="s">
        <v>9</v>
      </c>
      <c r="G247" s="99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3.8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6.4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8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8" t="s">
        <v>19</v>
      </c>
      <c r="B267" s="90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8" thickBot="1">
      <c r="A268" s="89"/>
      <c r="B268" s="91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2" t="s">
        <v>1</v>
      </c>
      <c r="B269" s="94" t="s">
        <v>2</v>
      </c>
      <c r="C269" s="96" t="s">
        <v>14</v>
      </c>
      <c r="D269" s="98" t="s">
        <v>7</v>
      </c>
      <c r="E269" s="98"/>
      <c r="F269" s="98"/>
      <c r="G269" s="98" t="s">
        <v>3</v>
      </c>
      <c r="H269" s="98" t="s">
        <v>4</v>
      </c>
      <c r="I269" s="98"/>
      <c r="J269" s="98"/>
      <c r="K269" s="98"/>
      <c r="L269" s="100" t="s">
        <v>5</v>
      </c>
      <c r="M269" s="101"/>
      <c r="N269" s="101"/>
      <c r="O269" s="102"/>
    </row>
    <row r="270" spans="1:15" s="5" customFormat="1" ht="13.8" thickBot="1">
      <c r="A270" s="93"/>
      <c r="B270" s="95"/>
      <c r="C270" s="97"/>
      <c r="D270" s="21" t="s">
        <v>8</v>
      </c>
      <c r="E270" s="21" t="s">
        <v>6</v>
      </c>
      <c r="F270" s="21" t="s">
        <v>9</v>
      </c>
      <c r="G270" s="99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6.4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6.4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8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8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3" t="s">
        <v>215</v>
      </c>
      <c r="C286" s="104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8" thickBot="1">
      <c r="B287" s="105"/>
      <c r="C287" s="106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8" thickBot="1">
      <c r="B288" s="107" t="s">
        <v>216</v>
      </c>
      <c r="C288" s="108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109" t="s">
        <v>217</v>
      </c>
      <c r="C289" s="110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A30" sqref="A30:O124"/>
    </sheetView>
  </sheetViews>
  <sheetFormatPr defaultRowHeight="13.2"/>
  <cols>
    <col min="2" max="2" width="43.33203125" customWidth="1"/>
  </cols>
  <sheetData>
    <row r="1" spans="1:17" ht="15.6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6">
      <c r="A2" s="75" t="s">
        <v>248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3.8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3.8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87" t="s">
        <v>249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0"/>
      <c r="Q5" s="50"/>
    </row>
    <row r="6" spans="1:17">
      <c r="A6" s="45" t="s">
        <v>0</v>
      </c>
      <c r="B6" s="1" t="s">
        <v>163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8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7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73</v>
      </c>
      <c r="B14" s="14" t="s">
        <v>244</v>
      </c>
      <c r="C14" s="17" t="s">
        <v>61</v>
      </c>
      <c r="D14" s="26">
        <v>10.82</v>
      </c>
      <c r="E14" s="26">
        <v>15.36</v>
      </c>
      <c r="F14" s="26">
        <v>5.64</v>
      </c>
      <c r="G14" s="26">
        <v>204.54</v>
      </c>
      <c r="H14" s="26">
        <v>0.16500000000000001</v>
      </c>
      <c r="I14" s="26">
        <v>8.0250000000000004</v>
      </c>
      <c r="J14" s="26">
        <v>0.18</v>
      </c>
      <c r="K14" s="26">
        <v>0.42</v>
      </c>
      <c r="L14" s="26">
        <v>112.545</v>
      </c>
      <c r="M14" s="26">
        <v>150.57</v>
      </c>
      <c r="N14" s="26">
        <v>18.225000000000001</v>
      </c>
      <c r="O14" s="27">
        <v>1.77</v>
      </c>
    </row>
    <row r="15" spans="1:17">
      <c r="A15" s="13" t="s">
        <v>43</v>
      </c>
      <c r="B15" s="14" t="s">
        <v>239</v>
      </c>
      <c r="C15" s="17">
        <v>30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164</v>
      </c>
      <c r="B16" s="14" t="s">
        <v>241</v>
      </c>
      <c r="C16" s="17" t="s">
        <v>42</v>
      </c>
      <c r="D16" s="26">
        <v>0.1</v>
      </c>
      <c r="E16" s="26">
        <v>0</v>
      </c>
      <c r="F16" s="26">
        <v>15.2</v>
      </c>
      <c r="G16" s="26">
        <v>61</v>
      </c>
      <c r="H16" s="26">
        <v>0</v>
      </c>
      <c r="I16" s="26">
        <v>2.8</v>
      </c>
      <c r="J16" s="26">
        <v>0</v>
      </c>
      <c r="K16" s="26">
        <v>0</v>
      </c>
      <c r="L16" s="26">
        <v>14.2</v>
      </c>
      <c r="M16" s="26">
        <v>4</v>
      </c>
      <c r="N16" s="26">
        <v>2</v>
      </c>
      <c r="O16" s="27">
        <v>0.4</v>
      </c>
    </row>
    <row r="17" spans="1:15">
      <c r="A17" s="13"/>
      <c r="B17" s="31" t="s">
        <v>50</v>
      </c>
      <c r="C17" s="17"/>
      <c r="D17" s="41">
        <f>SUM(D14:D16)</f>
        <v>13.290000000000001</v>
      </c>
      <c r="E17" s="41">
        <f t="shared" ref="E17:O17" si="0">SUM(E14:E16)</f>
        <v>15.66</v>
      </c>
      <c r="F17" s="41">
        <f t="shared" si="0"/>
        <v>35.599999999999994</v>
      </c>
      <c r="G17" s="41">
        <f t="shared" si="0"/>
        <v>336.03999999999996</v>
      </c>
      <c r="H17" s="41">
        <f t="shared" si="0"/>
        <v>0.22500000000000001</v>
      </c>
      <c r="I17" s="41">
        <f t="shared" si="0"/>
        <v>10.824999999999999</v>
      </c>
      <c r="J17" s="41">
        <f t="shared" si="0"/>
        <v>0.18</v>
      </c>
      <c r="K17" s="41">
        <f t="shared" si="0"/>
        <v>0.42</v>
      </c>
      <c r="L17" s="41">
        <f t="shared" si="0"/>
        <v>133.64500000000001</v>
      </c>
      <c r="M17" s="41">
        <f t="shared" si="0"/>
        <v>154.57</v>
      </c>
      <c r="N17" s="41">
        <f t="shared" si="0"/>
        <v>20.225000000000001</v>
      </c>
      <c r="O17" s="41">
        <f t="shared" si="0"/>
        <v>2.7399999999999998</v>
      </c>
    </row>
    <row r="18" spans="1:15" ht="26.4">
      <c r="A18" s="13" t="s">
        <v>51</v>
      </c>
      <c r="B18" s="14" t="s">
        <v>52</v>
      </c>
      <c r="C18" s="17" t="s">
        <v>53</v>
      </c>
      <c r="D18" s="26">
        <v>1.1399999999999999</v>
      </c>
      <c r="E18" s="26">
        <v>5.34</v>
      </c>
      <c r="F18" s="26">
        <v>4.62</v>
      </c>
      <c r="G18" s="26">
        <v>71.400000000000006</v>
      </c>
      <c r="H18" s="26">
        <v>1.2E-2</v>
      </c>
      <c r="I18" s="26">
        <v>4.2</v>
      </c>
      <c r="J18" s="26">
        <v>0</v>
      </c>
      <c r="K18" s="26">
        <v>1.86</v>
      </c>
      <c r="L18" s="26">
        <v>24.6</v>
      </c>
      <c r="M18" s="26">
        <v>22.2</v>
      </c>
      <c r="N18" s="26">
        <v>9</v>
      </c>
      <c r="O18" s="27">
        <v>0.42</v>
      </c>
    </row>
    <row r="19" spans="1:15" ht="26.4">
      <c r="A19" s="13" t="s">
        <v>166</v>
      </c>
      <c r="B19" s="14" t="s">
        <v>167</v>
      </c>
      <c r="C19" s="17" t="s">
        <v>42</v>
      </c>
      <c r="D19" s="26">
        <v>1.54</v>
      </c>
      <c r="E19" s="26">
        <v>4.9400000000000004</v>
      </c>
      <c r="F19" s="26">
        <v>9.82</v>
      </c>
      <c r="G19" s="26">
        <v>90.08</v>
      </c>
      <c r="H19" s="26">
        <v>0.04</v>
      </c>
      <c r="I19" s="26">
        <v>14.94</v>
      </c>
      <c r="J19" s="26">
        <v>0</v>
      </c>
      <c r="K19" s="26">
        <v>0.08</v>
      </c>
      <c r="L19" s="26">
        <v>47.96</v>
      </c>
      <c r="M19" s="26">
        <v>32.64</v>
      </c>
      <c r="N19" s="26">
        <v>17.600000000000001</v>
      </c>
      <c r="O19" s="27">
        <v>0.84</v>
      </c>
    </row>
    <row r="20" spans="1:15">
      <c r="A20" s="13" t="s">
        <v>81</v>
      </c>
      <c r="B20" s="14" t="s">
        <v>82</v>
      </c>
      <c r="C20" s="17" t="s">
        <v>58</v>
      </c>
      <c r="D20" s="26">
        <v>6.38</v>
      </c>
      <c r="E20" s="26">
        <v>10.63</v>
      </c>
      <c r="F20" s="26">
        <v>1.6</v>
      </c>
      <c r="G20" s="26">
        <v>132.05000000000001</v>
      </c>
      <c r="H20" s="26">
        <v>8.0000000000000002E-3</v>
      </c>
      <c r="I20" s="26">
        <v>8.0000000000000002E-3</v>
      </c>
      <c r="J20" s="26">
        <v>0</v>
      </c>
      <c r="K20" s="26">
        <v>0</v>
      </c>
      <c r="L20" s="26">
        <v>1.1279999999999999</v>
      </c>
      <c r="M20" s="26">
        <v>0</v>
      </c>
      <c r="N20" s="26">
        <v>0.152</v>
      </c>
      <c r="O20" s="27">
        <v>2.4E-2</v>
      </c>
    </row>
    <row r="21" spans="1:15">
      <c r="A21" s="13" t="s">
        <v>100</v>
      </c>
      <c r="B21" s="14" t="s">
        <v>101</v>
      </c>
      <c r="C21" s="17" t="s">
        <v>61</v>
      </c>
      <c r="D21" s="26">
        <v>5.8</v>
      </c>
      <c r="E21" s="26">
        <v>2.91</v>
      </c>
      <c r="F21" s="26">
        <v>35.549999999999997</v>
      </c>
      <c r="G21" s="26">
        <v>191.4</v>
      </c>
      <c r="H21" s="26">
        <v>0.09</v>
      </c>
      <c r="I21" s="26">
        <v>0</v>
      </c>
      <c r="J21" s="26">
        <v>0</v>
      </c>
      <c r="K21" s="26">
        <v>0</v>
      </c>
      <c r="L21" s="26">
        <v>36.270000000000003</v>
      </c>
      <c r="M21" s="26">
        <v>1.92</v>
      </c>
      <c r="N21" s="26">
        <v>3.6150000000000002</v>
      </c>
      <c r="O21" s="27">
        <v>1.155</v>
      </c>
    </row>
    <row r="22" spans="1:15">
      <c r="A22" s="13" t="s">
        <v>102</v>
      </c>
      <c r="B22" s="14" t="s">
        <v>240</v>
      </c>
      <c r="C22" s="17" t="s">
        <v>42</v>
      </c>
      <c r="D22" s="26">
        <v>0.7</v>
      </c>
      <c r="E22" s="26">
        <v>0.3</v>
      </c>
      <c r="F22" s="26">
        <v>22.8</v>
      </c>
      <c r="G22" s="26">
        <v>97</v>
      </c>
      <c r="H22" s="26">
        <v>0</v>
      </c>
      <c r="I22" s="26">
        <v>70</v>
      </c>
      <c r="J22" s="26">
        <v>0</v>
      </c>
      <c r="K22" s="26">
        <v>0</v>
      </c>
      <c r="L22" s="26">
        <v>12</v>
      </c>
      <c r="M22" s="26">
        <v>3</v>
      </c>
      <c r="N22" s="26">
        <v>3</v>
      </c>
      <c r="O22" s="27">
        <v>1.5</v>
      </c>
    </row>
    <row r="23" spans="1:15">
      <c r="A23" s="13" t="s">
        <v>43</v>
      </c>
      <c r="B23" s="14" t="s">
        <v>239</v>
      </c>
      <c r="C23" s="17">
        <v>30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64</v>
      </c>
      <c r="B24" s="14" t="s">
        <v>65</v>
      </c>
      <c r="C24" s="17" t="s">
        <v>45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66</v>
      </c>
      <c r="C25" s="17"/>
      <c r="D25" s="41">
        <f>SUM(D18:D24)</f>
        <v>19.91</v>
      </c>
      <c r="E25" s="41">
        <f t="shared" ref="E25:O25" si="1">SUM(E18:E24)</f>
        <v>24.780000000000005</v>
      </c>
      <c r="F25" s="41">
        <f t="shared" si="1"/>
        <v>99.17</v>
      </c>
      <c r="G25" s="41">
        <f t="shared" si="1"/>
        <v>704.63000000000011</v>
      </c>
      <c r="H25" s="41">
        <f t="shared" si="1"/>
        <v>0.26400000000000001</v>
      </c>
      <c r="I25" s="41">
        <f t="shared" si="1"/>
        <v>89.147999999999996</v>
      </c>
      <c r="J25" s="41">
        <f t="shared" si="1"/>
        <v>0</v>
      </c>
      <c r="K25" s="41">
        <f t="shared" si="1"/>
        <v>2.3600000000000003</v>
      </c>
      <c r="L25" s="41">
        <f t="shared" si="1"/>
        <v>139.358</v>
      </c>
      <c r="M25" s="41">
        <f t="shared" si="1"/>
        <v>107.16</v>
      </c>
      <c r="N25" s="41">
        <f t="shared" si="1"/>
        <v>47.467000000000006</v>
      </c>
      <c r="O25" s="41">
        <f t="shared" si="1"/>
        <v>5.6790000000000003</v>
      </c>
    </row>
    <row r="26" spans="1:15">
      <c r="A26" s="13" t="s">
        <v>104</v>
      </c>
      <c r="B26" s="14" t="s">
        <v>242</v>
      </c>
      <c r="C26" s="17" t="s">
        <v>42</v>
      </c>
      <c r="D26" s="26">
        <v>0.3</v>
      </c>
      <c r="E26" s="26">
        <v>0.12</v>
      </c>
      <c r="F26" s="26">
        <v>17.16</v>
      </c>
      <c r="G26" s="26">
        <v>70.040000000000006</v>
      </c>
      <c r="H26" s="26">
        <v>0</v>
      </c>
      <c r="I26" s="26">
        <v>60</v>
      </c>
      <c r="J26" s="26">
        <v>0</v>
      </c>
      <c r="K26" s="26">
        <v>0.2</v>
      </c>
      <c r="L26" s="26">
        <v>18.46</v>
      </c>
      <c r="M26" s="26">
        <v>9.9</v>
      </c>
      <c r="N26" s="26">
        <v>10.9</v>
      </c>
      <c r="O26" s="27">
        <v>0.44</v>
      </c>
    </row>
    <row r="27" spans="1:15" ht="26.4">
      <c r="A27" s="13" t="s">
        <v>168</v>
      </c>
      <c r="B27" s="14" t="s">
        <v>243</v>
      </c>
      <c r="C27" s="17" t="s">
        <v>53</v>
      </c>
      <c r="D27" s="26">
        <v>3.92</v>
      </c>
      <c r="E27" s="26">
        <v>3.52</v>
      </c>
      <c r="F27" s="26">
        <v>23.5</v>
      </c>
      <c r="G27" s="26">
        <v>141.24</v>
      </c>
      <c r="H27" s="26">
        <v>6.6000000000000003E-2</v>
      </c>
      <c r="I27" s="26">
        <v>14.49</v>
      </c>
      <c r="J27" s="26">
        <v>6.0000000000000001E-3</v>
      </c>
      <c r="K27" s="26">
        <v>0.48</v>
      </c>
      <c r="L27" s="26">
        <v>24.192</v>
      </c>
      <c r="M27" s="26">
        <v>40.944000000000003</v>
      </c>
      <c r="N27" s="26">
        <v>10.763999999999999</v>
      </c>
      <c r="O27" s="27">
        <v>0.624</v>
      </c>
    </row>
    <row r="28" spans="1:15" ht="13.8" thickBot="1">
      <c r="A28" s="15"/>
      <c r="B28" s="16" t="s">
        <v>71</v>
      </c>
      <c r="C28" s="18"/>
      <c r="D28" s="28">
        <v>37.299999999999997</v>
      </c>
      <c r="E28" s="28">
        <v>44.649999999999991</v>
      </c>
      <c r="F28" s="28">
        <v>176.09</v>
      </c>
      <c r="G28" s="28">
        <v>1260.05</v>
      </c>
      <c r="H28" s="28">
        <v>0.52800000000000002</v>
      </c>
      <c r="I28" s="28">
        <v>174.46300000000002</v>
      </c>
      <c r="J28" s="28">
        <v>0.186</v>
      </c>
      <c r="K28" s="28">
        <v>3.97</v>
      </c>
      <c r="L28" s="28">
        <v>314.45499999999998</v>
      </c>
      <c r="M28" s="28">
        <v>332.07399999999996</v>
      </c>
      <c r="N28" s="28">
        <v>93.256</v>
      </c>
      <c r="O28" s="29">
        <v>9.2729999999999997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B30" s="9"/>
      <c r="C30" s="1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</sheetData>
  <mergeCells count="10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5:O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workbookViewId="0">
      <selection activeCell="A5" sqref="A5:O5"/>
    </sheetView>
  </sheetViews>
  <sheetFormatPr defaultRowHeight="13.2"/>
  <cols>
    <col min="2" max="2" width="43.33203125" customWidth="1"/>
    <col min="4" max="4" width="10.44140625" customWidth="1"/>
  </cols>
  <sheetData>
    <row r="1" spans="1:17" ht="15.6">
      <c r="A1" s="111" t="s">
        <v>250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6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3.8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3.8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251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8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7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245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6.4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6.4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245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8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8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7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74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43</v>
      </c>
      <c r="B39" s="14" t="s">
        <v>245</v>
      </c>
      <c r="C39" s="17">
        <v>60</v>
      </c>
      <c r="D39" s="26">
        <v>2.37</v>
      </c>
      <c r="E39" s="26">
        <v>0.3</v>
      </c>
      <c r="F39" s="26">
        <v>14.76</v>
      </c>
      <c r="G39" s="26">
        <v>70.5</v>
      </c>
      <c r="H39" s="26">
        <v>0.06</v>
      </c>
      <c r="I39" s="26">
        <v>0</v>
      </c>
      <c r="J39" s="26">
        <v>0</v>
      </c>
      <c r="K39" s="26">
        <v>0</v>
      </c>
      <c r="L39" s="26">
        <v>6.9</v>
      </c>
      <c r="M39" s="26">
        <v>0</v>
      </c>
      <c r="N39" s="26">
        <v>0</v>
      </c>
      <c r="O39" s="27">
        <v>0.56999999999999995</v>
      </c>
    </row>
    <row r="40" spans="1:15">
      <c r="A40" s="13" t="s">
        <v>48</v>
      </c>
      <c r="B40" s="14" t="s">
        <v>49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13.290000000000001</v>
      </c>
      <c r="E41" s="41">
        <f t="shared" ref="E41:O41" si="2">SUM(E38:E40)</f>
        <v>15.66</v>
      </c>
      <c r="F41" s="41">
        <f t="shared" si="2"/>
        <v>35.4</v>
      </c>
      <c r="G41" s="41">
        <f t="shared" si="2"/>
        <v>335.03999999999996</v>
      </c>
      <c r="H41" s="41">
        <f t="shared" si="2"/>
        <v>0.22500000000000001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0.42</v>
      </c>
      <c r="L41" s="41">
        <f t="shared" si="2"/>
        <v>130.44499999999999</v>
      </c>
      <c r="M41" s="41">
        <f t="shared" si="2"/>
        <v>153.57</v>
      </c>
      <c r="N41" s="41">
        <f t="shared" si="2"/>
        <v>19.225000000000001</v>
      </c>
      <c r="O41" s="41">
        <f t="shared" si="2"/>
        <v>2.6399999999999997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245</v>
      </c>
      <c r="C47" s="17">
        <v>60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66</v>
      </c>
      <c r="C48" s="17"/>
      <c r="D48" s="41">
        <f t="shared" ref="D48:O48" si="3">SUM(D42:D47)</f>
        <v>20.78</v>
      </c>
      <c r="E48" s="41">
        <f t="shared" si="3"/>
        <v>24.450000000000003</v>
      </c>
      <c r="F48" s="41">
        <f t="shared" si="3"/>
        <v>95.63000000000001</v>
      </c>
      <c r="G48" s="41">
        <f t="shared" si="3"/>
        <v>687.3</v>
      </c>
      <c r="H48" s="41">
        <f t="shared" si="3"/>
        <v>0.48</v>
      </c>
      <c r="I48" s="41">
        <f t="shared" si="3"/>
        <v>17.687999999999999</v>
      </c>
      <c r="J48" s="41">
        <f t="shared" si="3"/>
        <v>0.22</v>
      </c>
      <c r="K48" s="41">
        <f t="shared" si="3"/>
        <v>2.14</v>
      </c>
      <c r="L48" s="41">
        <f t="shared" si="3"/>
        <v>157.78299999999999</v>
      </c>
      <c r="M48" s="41">
        <f t="shared" si="3"/>
        <v>125.82000000000002</v>
      </c>
      <c r="N48" s="41">
        <f t="shared" si="3"/>
        <v>71.872</v>
      </c>
      <c r="O48" s="41">
        <f t="shared" si="3"/>
        <v>7.5890000000000004</v>
      </c>
    </row>
    <row r="49" spans="1:15">
      <c r="A49" s="13" t="s">
        <v>87</v>
      </c>
      <c r="B49" s="14" t="s">
        <v>88</v>
      </c>
      <c r="C49" s="17" t="s">
        <v>42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89</v>
      </c>
      <c r="B50" s="14" t="s">
        <v>90</v>
      </c>
      <c r="C50" s="17" t="s">
        <v>53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ht="13.8" thickBot="1">
      <c r="A51" s="15"/>
      <c r="B51" s="16" t="s">
        <v>71</v>
      </c>
      <c r="C51" s="18"/>
      <c r="D51" s="28">
        <v>45.769999999999989</v>
      </c>
      <c r="E51" s="28">
        <v>49.339999999999996</v>
      </c>
      <c r="F51" s="28">
        <v>168.62</v>
      </c>
      <c r="G51" s="28">
        <v>1308.74</v>
      </c>
      <c r="H51" s="28">
        <v>0.82800000000000029</v>
      </c>
      <c r="I51" s="28">
        <v>28.617000000000001</v>
      </c>
      <c r="J51" s="28">
        <v>0.44</v>
      </c>
      <c r="K51" s="28">
        <v>3.49</v>
      </c>
      <c r="L51" s="28">
        <v>576.08600000000001</v>
      </c>
      <c r="M51" s="28">
        <v>346.28999999999996</v>
      </c>
      <c r="N51" s="28">
        <v>157.97300000000001</v>
      </c>
      <c r="O51" s="29">
        <v>11.838999999999999</v>
      </c>
    </row>
    <row r="52" spans="1:15">
      <c r="A52" s="6"/>
      <c r="B52" s="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0</v>
      </c>
      <c r="B53" s="1" t="s">
        <v>91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22</v>
      </c>
      <c r="B54" s="7" t="s">
        <v>23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88" t="s">
        <v>19</v>
      </c>
      <c r="B55" s="90" t="s">
        <v>21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3.8" thickBot="1">
      <c r="A56" s="89"/>
      <c r="B56" s="91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92" t="s">
        <v>1</v>
      </c>
      <c r="B57" s="94" t="s">
        <v>2</v>
      </c>
      <c r="C57" s="96" t="s">
        <v>14</v>
      </c>
      <c r="D57" s="98" t="s">
        <v>7</v>
      </c>
      <c r="E57" s="98"/>
      <c r="F57" s="98"/>
      <c r="G57" s="98" t="s">
        <v>3</v>
      </c>
      <c r="H57" s="98" t="s">
        <v>4</v>
      </c>
      <c r="I57" s="98"/>
      <c r="J57" s="98"/>
      <c r="K57" s="98"/>
      <c r="L57" s="100" t="s">
        <v>5</v>
      </c>
      <c r="M57" s="101"/>
      <c r="N57" s="101"/>
      <c r="O57" s="102"/>
    </row>
    <row r="58" spans="1:15" ht="27" thickBot="1">
      <c r="A58" s="93"/>
      <c r="B58" s="95"/>
      <c r="C58" s="97"/>
      <c r="D58" s="46" t="s">
        <v>8</v>
      </c>
      <c r="E58" s="46" t="s">
        <v>6</v>
      </c>
      <c r="F58" s="46" t="s">
        <v>9</v>
      </c>
      <c r="G58" s="99"/>
      <c r="H58" s="46" t="s">
        <v>10</v>
      </c>
      <c r="I58" s="46" t="s">
        <v>11</v>
      </c>
      <c r="J58" s="46" t="s">
        <v>15</v>
      </c>
      <c r="K58" s="46" t="s">
        <v>16</v>
      </c>
      <c r="L58" s="46" t="s">
        <v>12</v>
      </c>
      <c r="M58" s="22" t="s">
        <v>17</v>
      </c>
      <c r="N58" s="22" t="s">
        <v>18</v>
      </c>
      <c r="O58" s="23" t="s">
        <v>13</v>
      </c>
    </row>
    <row r="59" spans="1:15">
      <c r="A59" s="10" t="s">
        <v>24</v>
      </c>
      <c r="B59" s="11" t="s">
        <v>25</v>
      </c>
      <c r="C59" s="12" t="s">
        <v>26</v>
      </c>
      <c r="D59" s="24" t="s">
        <v>27</v>
      </c>
      <c r="E59" s="24" t="s">
        <v>28</v>
      </c>
      <c r="F59" s="24" t="s">
        <v>29</v>
      </c>
      <c r="G59" s="24" t="s">
        <v>30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5" t="s">
        <v>38</v>
      </c>
    </row>
    <row r="60" spans="1:15">
      <c r="A60" s="13"/>
      <c r="B60" s="31" t="s">
        <v>39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92</v>
      </c>
      <c r="B61" s="14" t="s">
        <v>93</v>
      </c>
      <c r="C61" s="17" t="s">
        <v>61</v>
      </c>
      <c r="D61" s="26">
        <v>19.02</v>
      </c>
      <c r="E61" s="26">
        <v>13.53</v>
      </c>
      <c r="F61" s="26">
        <v>37.94</v>
      </c>
      <c r="G61" s="26">
        <v>347.08</v>
      </c>
      <c r="H61" s="26">
        <v>0.09</v>
      </c>
      <c r="I61" s="26">
        <v>0.70499999999999996</v>
      </c>
      <c r="J61" s="26">
        <v>0.09</v>
      </c>
      <c r="K61" s="26">
        <v>0.56999999999999995</v>
      </c>
      <c r="L61" s="26">
        <v>239.95500000000001</v>
      </c>
      <c r="M61" s="26">
        <v>273.93</v>
      </c>
      <c r="N61" s="26">
        <v>33.9</v>
      </c>
      <c r="O61" s="27">
        <v>0.76500000000000001</v>
      </c>
    </row>
    <row r="62" spans="1:15">
      <c r="A62" s="13" t="s">
        <v>48</v>
      </c>
      <c r="B62" s="14" t="s">
        <v>49</v>
      </c>
      <c r="C62" s="17" t="s">
        <v>42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50</v>
      </c>
      <c r="C63" s="17"/>
      <c r="D63" s="41">
        <f>SUM(D61:D62)</f>
        <v>19.12</v>
      </c>
      <c r="E63" s="41">
        <f t="shared" ref="E63:O63" si="4">SUM(E61:E62)</f>
        <v>13.53</v>
      </c>
      <c r="F63" s="41">
        <f t="shared" si="4"/>
        <v>52.94</v>
      </c>
      <c r="G63" s="41">
        <f t="shared" si="4"/>
        <v>407.08</v>
      </c>
      <c r="H63" s="41">
        <f t="shared" si="4"/>
        <v>0.09</v>
      </c>
      <c r="I63" s="41">
        <f t="shared" si="4"/>
        <v>0.70499999999999996</v>
      </c>
      <c r="J63" s="41">
        <f t="shared" si="4"/>
        <v>0.09</v>
      </c>
      <c r="K63" s="41">
        <f t="shared" si="4"/>
        <v>0.56999999999999995</v>
      </c>
      <c r="L63" s="41">
        <f t="shared" si="4"/>
        <v>250.95500000000001</v>
      </c>
      <c r="M63" s="41">
        <f t="shared" si="4"/>
        <v>276.93</v>
      </c>
      <c r="N63" s="41">
        <f t="shared" si="4"/>
        <v>34.9</v>
      </c>
      <c r="O63" s="41">
        <f t="shared" si="4"/>
        <v>1.0649999999999999</v>
      </c>
    </row>
    <row r="64" spans="1:15">
      <c r="A64" s="13" t="s">
        <v>94</v>
      </c>
      <c r="B64" s="14" t="s">
        <v>95</v>
      </c>
      <c r="C64" s="17" t="s">
        <v>53</v>
      </c>
      <c r="D64" s="26">
        <v>0.48</v>
      </c>
      <c r="E64" s="26">
        <v>0.06</v>
      </c>
      <c r="F64" s="26">
        <v>1.02</v>
      </c>
      <c r="G64" s="26">
        <v>7.8</v>
      </c>
      <c r="H64" s="26">
        <v>1.2E-2</v>
      </c>
      <c r="I64" s="26">
        <v>3</v>
      </c>
      <c r="J64" s="26">
        <v>0</v>
      </c>
      <c r="K64" s="26">
        <v>0</v>
      </c>
      <c r="L64" s="26">
        <v>13.8</v>
      </c>
      <c r="M64" s="26">
        <v>0</v>
      </c>
      <c r="N64" s="26">
        <v>0</v>
      </c>
      <c r="O64" s="27">
        <v>0.36</v>
      </c>
    </row>
    <row r="65" spans="1:15" ht="26.4">
      <c r="A65" s="13" t="s">
        <v>96</v>
      </c>
      <c r="B65" s="14" t="s">
        <v>97</v>
      </c>
      <c r="C65" s="17" t="s">
        <v>42</v>
      </c>
      <c r="D65" s="26">
        <v>1.84</v>
      </c>
      <c r="E65" s="26">
        <v>3.4</v>
      </c>
      <c r="F65" s="26">
        <v>12.1</v>
      </c>
      <c r="G65" s="26">
        <v>86.4</v>
      </c>
      <c r="H65" s="26">
        <v>0.2</v>
      </c>
      <c r="I65" s="26">
        <v>14.44</v>
      </c>
      <c r="J65" s="26">
        <v>0.02</v>
      </c>
      <c r="K65" s="26">
        <v>0.1</v>
      </c>
      <c r="L65" s="26">
        <v>41.22</v>
      </c>
      <c r="M65" s="26">
        <v>40.74</v>
      </c>
      <c r="N65" s="26">
        <v>18.36</v>
      </c>
      <c r="O65" s="27">
        <v>1.76</v>
      </c>
    </row>
    <row r="66" spans="1:15">
      <c r="A66" s="13" t="s">
        <v>98</v>
      </c>
      <c r="B66" s="14" t="s">
        <v>99</v>
      </c>
      <c r="C66" s="17" t="s">
        <v>58</v>
      </c>
      <c r="D66" s="26">
        <v>9.0399999999999991</v>
      </c>
      <c r="E66" s="26">
        <v>9.0399999999999991</v>
      </c>
      <c r="F66" s="26">
        <v>2.74</v>
      </c>
      <c r="G66" s="26">
        <v>128</v>
      </c>
      <c r="H66" s="26">
        <v>5.6000000000000001E-2</v>
      </c>
      <c r="I66" s="26">
        <v>1.84</v>
      </c>
      <c r="J66" s="26">
        <v>0.04</v>
      </c>
      <c r="K66" s="26">
        <v>0.128</v>
      </c>
      <c r="L66" s="26">
        <v>12.023999999999999</v>
      </c>
      <c r="M66" s="26">
        <v>104.24</v>
      </c>
      <c r="N66" s="26">
        <v>51.975999999999999</v>
      </c>
      <c r="O66" s="27">
        <v>0.92</v>
      </c>
    </row>
    <row r="67" spans="1:15">
      <c r="A67" s="13" t="s">
        <v>100</v>
      </c>
      <c r="B67" s="14" t="s">
        <v>101</v>
      </c>
      <c r="C67" s="17" t="s">
        <v>61</v>
      </c>
      <c r="D67" s="26">
        <v>5.8</v>
      </c>
      <c r="E67" s="26">
        <v>2.91</v>
      </c>
      <c r="F67" s="26">
        <v>35.549999999999997</v>
      </c>
      <c r="G67" s="26">
        <v>191.4</v>
      </c>
      <c r="H67" s="26">
        <v>0.09</v>
      </c>
      <c r="I67" s="26">
        <v>0</v>
      </c>
      <c r="J67" s="26">
        <v>0</v>
      </c>
      <c r="K67" s="26">
        <v>0</v>
      </c>
      <c r="L67" s="26">
        <v>36.270000000000003</v>
      </c>
      <c r="M67" s="26">
        <v>1.92</v>
      </c>
      <c r="N67" s="26">
        <v>3.6150000000000002</v>
      </c>
      <c r="O67" s="27">
        <v>1.155</v>
      </c>
    </row>
    <row r="68" spans="1:15">
      <c r="A68" s="13" t="s">
        <v>102</v>
      </c>
      <c r="B68" s="14" t="s">
        <v>103</v>
      </c>
      <c r="C68" s="17" t="s">
        <v>42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43</v>
      </c>
      <c r="B69" s="14" t="s">
        <v>245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20.23</v>
      </c>
      <c r="E70" s="41">
        <f t="shared" si="5"/>
        <v>16.010000000000002</v>
      </c>
      <c r="F70" s="41">
        <f t="shared" si="5"/>
        <v>88.97</v>
      </c>
      <c r="G70" s="41">
        <f t="shared" si="5"/>
        <v>581.1</v>
      </c>
      <c r="H70" s="41">
        <f t="shared" si="5"/>
        <v>0.41799999999999998</v>
      </c>
      <c r="I70" s="41">
        <f t="shared" si="5"/>
        <v>89.28</v>
      </c>
      <c r="J70" s="41">
        <f t="shared" si="5"/>
        <v>0.06</v>
      </c>
      <c r="K70" s="41">
        <f t="shared" si="5"/>
        <v>0.22800000000000001</v>
      </c>
      <c r="L70" s="41">
        <f t="shared" si="5"/>
        <v>122.214</v>
      </c>
      <c r="M70" s="41">
        <f t="shared" si="5"/>
        <v>149.89999999999998</v>
      </c>
      <c r="N70" s="41">
        <f t="shared" si="5"/>
        <v>76.950999999999993</v>
      </c>
      <c r="O70" s="41">
        <f t="shared" si="5"/>
        <v>6.2650000000000006</v>
      </c>
    </row>
    <row r="71" spans="1:15">
      <c r="A71" s="13" t="s">
        <v>104</v>
      </c>
      <c r="B71" s="14" t="s">
        <v>105</v>
      </c>
      <c r="C71" s="17" t="s">
        <v>42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106</v>
      </c>
      <c r="B72" s="14" t="s">
        <v>107</v>
      </c>
      <c r="C72" s="17" t="s">
        <v>53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ht="13.8" thickBot="1">
      <c r="A73" s="15"/>
      <c r="B73" s="16" t="s">
        <v>71</v>
      </c>
      <c r="C73" s="18"/>
      <c r="D73" s="28">
        <v>49.86</v>
      </c>
      <c r="E73" s="28">
        <v>37.75</v>
      </c>
      <c r="F73" s="28">
        <v>192.55</v>
      </c>
      <c r="G73" s="28">
        <v>1306.2099999999998</v>
      </c>
      <c r="H73" s="28">
        <v>0.63400000000000001</v>
      </c>
      <c r="I73" s="28">
        <v>150.459</v>
      </c>
      <c r="J73" s="28">
        <v>0.22799999999999998</v>
      </c>
      <c r="K73" s="28">
        <v>2.57</v>
      </c>
      <c r="L73" s="28">
        <v>557.85899999999992</v>
      </c>
      <c r="M73" s="28">
        <v>610.73</v>
      </c>
      <c r="N73" s="28">
        <v>151.05299999999997</v>
      </c>
      <c r="O73" s="29">
        <v>9.69</v>
      </c>
    </row>
    <row r="74" spans="1:15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88" t="s">
        <v>19</v>
      </c>
      <c r="B77" s="90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8" thickBot="1">
      <c r="A78" s="89"/>
      <c r="B78" s="91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2" t="s">
        <v>1</v>
      </c>
      <c r="B79" s="94" t="s">
        <v>2</v>
      </c>
      <c r="C79" s="96" t="s">
        <v>14</v>
      </c>
      <c r="D79" s="98" t="s">
        <v>7</v>
      </c>
      <c r="E79" s="98"/>
      <c r="F79" s="98"/>
      <c r="G79" s="98" t="s">
        <v>3</v>
      </c>
      <c r="H79" s="98" t="s">
        <v>4</v>
      </c>
      <c r="I79" s="98"/>
      <c r="J79" s="98"/>
      <c r="K79" s="98"/>
      <c r="L79" s="100" t="s">
        <v>5</v>
      </c>
      <c r="M79" s="101"/>
      <c r="N79" s="101"/>
      <c r="O79" s="102"/>
    </row>
    <row r="80" spans="1:15" ht="27" thickBot="1">
      <c r="A80" s="93"/>
      <c r="B80" s="95"/>
      <c r="C80" s="97"/>
      <c r="D80" s="46" t="s">
        <v>8</v>
      </c>
      <c r="E80" s="46" t="s">
        <v>6</v>
      </c>
      <c r="F80" s="46" t="s">
        <v>9</v>
      </c>
      <c r="G80" s="99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109</v>
      </c>
      <c r="B83" s="14" t="s">
        <v>110</v>
      </c>
      <c r="C83" s="17" t="s">
        <v>42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43</v>
      </c>
      <c r="B84" s="14" t="s">
        <v>245</v>
      </c>
      <c r="C84" s="17">
        <v>60</v>
      </c>
      <c r="D84" s="26">
        <v>2.37</v>
      </c>
      <c r="E84" s="26">
        <v>0.3</v>
      </c>
      <c r="F84" s="26">
        <v>14.76</v>
      </c>
      <c r="G84" s="26">
        <v>70.5</v>
      </c>
      <c r="H84" s="26">
        <v>0.06</v>
      </c>
      <c r="I84" s="26">
        <v>0</v>
      </c>
      <c r="J84" s="26">
        <v>0</v>
      </c>
      <c r="K84" s="26">
        <v>0</v>
      </c>
      <c r="L84" s="26">
        <v>6.9</v>
      </c>
      <c r="M84" s="26">
        <v>0</v>
      </c>
      <c r="N84" s="26">
        <v>0</v>
      </c>
      <c r="O84" s="27">
        <v>0.56999999999999995</v>
      </c>
    </row>
    <row r="85" spans="1:15">
      <c r="A85" s="13" t="s">
        <v>111</v>
      </c>
      <c r="B85" s="14" t="s">
        <v>112</v>
      </c>
      <c r="C85" s="17" t="s">
        <v>42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50</v>
      </c>
      <c r="C86" s="17"/>
      <c r="D86" s="41">
        <f>SUM(D83:D85)</f>
        <v>13.309999999999999</v>
      </c>
      <c r="E86" s="41">
        <f t="shared" ref="E86:O86" si="6">SUM(E83:E85)</f>
        <v>14.82</v>
      </c>
      <c r="F86" s="41">
        <f t="shared" si="6"/>
        <v>66.2</v>
      </c>
      <c r="G86" s="41">
        <f t="shared" si="6"/>
        <v>480.9</v>
      </c>
      <c r="H86" s="41">
        <f t="shared" si="6"/>
        <v>0.18000000000000002</v>
      </c>
      <c r="I86" s="41">
        <f t="shared" si="6"/>
        <v>2.7199999999999998</v>
      </c>
      <c r="J86" s="41">
        <f t="shared" si="6"/>
        <v>0.1</v>
      </c>
      <c r="K86" s="41">
        <f t="shared" si="6"/>
        <v>0.76</v>
      </c>
      <c r="L86" s="41">
        <f t="shared" si="6"/>
        <v>273.5</v>
      </c>
      <c r="M86" s="41">
        <f t="shared" si="6"/>
        <v>226.4</v>
      </c>
      <c r="N86" s="41">
        <f t="shared" si="6"/>
        <v>37</v>
      </c>
      <c r="O86" s="41">
        <f t="shared" si="6"/>
        <v>1.23</v>
      </c>
    </row>
    <row r="87" spans="1:15">
      <c r="A87" s="13" t="s">
        <v>113</v>
      </c>
      <c r="B87" s="14" t="s">
        <v>114</v>
      </c>
      <c r="C87" s="17" t="s">
        <v>53</v>
      </c>
      <c r="D87" s="26">
        <v>0.8</v>
      </c>
      <c r="E87" s="26">
        <v>0.1</v>
      </c>
      <c r="F87" s="26">
        <v>4.3</v>
      </c>
      <c r="G87" s="26">
        <v>21</v>
      </c>
      <c r="H87" s="26">
        <v>1.2E-2</v>
      </c>
      <c r="I87" s="26">
        <v>1.218</v>
      </c>
      <c r="J87" s="26">
        <v>0</v>
      </c>
      <c r="K87" s="26">
        <v>0</v>
      </c>
      <c r="L87" s="26">
        <v>20.309999999999999</v>
      </c>
      <c r="M87" s="26">
        <v>0</v>
      </c>
      <c r="N87" s="26">
        <v>12.077999999999999</v>
      </c>
      <c r="O87" s="27">
        <v>0.76800000000000002</v>
      </c>
    </row>
    <row r="88" spans="1:15" ht="26.4">
      <c r="A88" s="13" t="s">
        <v>115</v>
      </c>
      <c r="B88" s="14" t="s">
        <v>116</v>
      </c>
      <c r="C88" s="17" t="s">
        <v>42</v>
      </c>
      <c r="D88" s="26">
        <v>1.7</v>
      </c>
      <c r="E88" s="26">
        <v>5.16</v>
      </c>
      <c r="F88" s="26">
        <v>7.44</v>
      </c>
      <c r="G88" s="26">
        <v>83.9</v>
      </c>
      <c r="H88" s="26">
        <v>0.06</v>
      </c>
      <c r="I88" s="26">
        <v>24.9</v>
      </c>
      <c r="J88" s="26">
        <v>0.02</v>
      </c>
      <c r="K88" s="26">
        <v>0.12</v>
      </c>
      <c r="L88" s="26">
        <v>45.26</v>
      </c>
      <c r="M88" s="26">
        <v>31.32</v>
      </c>
      <c r="N88" s="26">
        <v>15.48</v>
      </c>
      <c r="O88" s="27">
        <v>0.6</v>
      </c>
    </row>
    <row r="89" spans="1:15">
      <c r="A89" s="13" t="s">
        <v>117</v>
      </c>
      <c r="B89" s="14" t="s">
        <v>118</v>
      </c>
      <c r="C89" s="17" t="s">
        <v>58</v>
      </c>
      <c r="D89" s="26">
        <v>7.69</v>
      </c>
      <c r="E89" s="26">
        <v>6.66</v>
      </c>
      <c r="F89" s="26">
        <v>16.25</v>
      </c>
      <c r="G89" s="26">
        <v>152.91999999999999</v>
      </c>
      <c r="H89" s="26">
        <v>4.8000000000000001E-2</v>
      </c>
      <c r="I89" s="26">
        <v>0.152</v>
      </c>
      <c r="J89" s="26">
        <v>1.6E-2</v>
      </c>
      <c r="K89" s="26">
        <v>3.2000000000000001E-2</v>
      </c>
      <c r="L89" s="26">
        <v>21.167999999999999</v>
      </c>
      <c r="M89" s="26">
        <v>9.2159999999999993</v>
      </c>
      <c r="N89" s="26">
        <v>0.72799999999999998</v>
      </c>
      <c r="O89" s="27">
        <v>0.44800000000000001</v>
      </c>
    </row>
    <row r="90" spans="1:15">
      <c r="A90" s="13" t="s">
        <v>119</v>
      </c>
      <c r="B90" s="14" t="s">
        <v>120</v>
      </c>
      <c r="C90" s="17" t="s">
        <v>61</v>
      </c>
      <c r="D90" s="26">
        <v>3.69</v>
      </c>
      <c r="E90" s="26">
        <v>6.08</v>
      </c>
      <c r="F90" s="26">
        <v>17.309999999999999</v>
      </c>
      <c r="G90" s="26">
        <v>204.6</v>
      </c>
      <c r="H90" s="26">
        <v>0.03</v>
      </c>
      <c r="I90" s="26">
        <v>0</v>
      </c>
      <c r="J90" s="26">
        <v>4.4999999999999998E-2</v>
      </c>
      <c r="K90" s="26">
        <v>0.28499999999999998</v>
      </c>
      <c r="L90" s="26">
        <v>5.0999999999999996</v>
      </c>
      <c r="M90" s="26">
        <v>70.8</v>
      </c>
      <c r="N90" s="26">
        <v>22.8</v>
      </c>
      <c r="O90" s="27">
        <v>0.52500000000000002</v>
      </c>
    </row>
    <row r="91" spans="1:15">
      <c r="A91" s="13" t="s">
        <v>62</v>
      </c>
      <c r="B91" s="14" t="s">
        <v>63</v>
      </c>
      <c r="C91" s="17" t="s">
        <v>42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43</v>
      </c>
      <c r="B92" s="14" t="s">
        <v>245</v>
      </c>
      <c r="C92" s="17">
        <v>60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66</v>
      </c>
      <c r="C93" s="17"/>
      <c r="D93" s="41">
        <f t="shared" ref="D93:O93" si="7">SUM(D87:D92)</f>
        <v>16.75</v>
      </c>
      <c r="E93" s="41">
        <f t="shared" si="7"/>
        <v>18.3</v>
      </c>
      <c r="F93" s="41">
        <f t="shared" si="7"/>
        <v>87.06</v>
      </c>
      <c r="G93" s="41">
        <f t="shared" si="7"/>
        <v>642.91999999999996</v>
      </c>
      <c r="H93" s="41">
        <f t="shared" si="7"/>
        <v>0.21</v>
      </c>
      <c r="I93" s="41">
        <f t="shared" si="7"/>
        <v>26.77</v>
      </c>
      <c r="J93" s="41">
        <f t="shared" si="7"/>
        <v>8.1000000000000003E-2</v>
      </c>
      <c r="K93" s="41">
        <f t="shared" si="7"/>
        <v>0.43699999999999994</v>
      </c>
      <c r="L93" s="41">
        <f t="shared" si="7"/>
        <v>126.738</v>
      </c>
      <c r="M93" s="41">
        <f t="shared" si="7"/>
        <v>130.33600000000001</v>
      </c>
      <c r="N93" s="41">
        <f t="shared" si="7"/>
        <v>58.085999999999999</v>
      </c>
      <c r="O93" s="41">
        <f t="shared" si="7"/>
        <v>4.4109999999999996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7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245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/>
      <c r="B115" s="31" t="s">
        <v>66</v>
      </c>
      <c r="C115" s="17"/>
      <c r="D115" s="41">
        <f t="shared" ref="D115:O115" si="9">SUM(D109:D114)</f>
        <v>18.930000000000003</v>
      </c>
      <c r="E115" s="41">
        <f t="shared" si="9"/>
        <v>15.149999999999999</v>
      </c>
      <c r="F115" s="41">
        <f t="shared" si="9"/>
        <v>75.05</v>
      </c>
      <c r="G115" s="41">
        <f t="shared" si="9"/>
        <v>508.5</v>
      </c>
      <c r="H115" s="41">
        <f t="shared" si="9"/>
        <v>0.39399999999999996</v>
      </c>
      <c r="I115" s="41">
        <f t="shared" si="9"/>
        <v>44.559999999999995</v>
      </c>
      <c r="J115" s="41">
        <f t="shared" si="9"/>
        <v>0.24399999999999999</v>
      </c>
      <c r="K115" s="41">
        <f t="shared" si="9"/>
        <v>2.3120000000000003</v>
      </c>
      <c r="L115" s="41">
        <f t="shared" si="9"/>
        <v>193.578</v>
      </c>
      <c r="M115" s="41">
        <f t="shared" si="9"/>
        <v>210.77200000000002</v>
      </c>
      <c r="N115" s="41">
        <f t="shared" si="9"/>
        <v>132.428</v>
      </c>
      <c r="O115" s="41">
        <f t="shared" si="9"/>
        <v>4.8120000000000003</v>
      </c>
    </row>
    <row r="116" spans="1:15">
      <c r="A116" s="13" t="s">
        <v>67</v>
      </c>
      <c r="B116" s="14" t="s">
        <v>68</v>
      </c>
      <c r="C116" s="17" t="s">
        <v>42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>
      <c r="A117" s="13" t="s">
        <v>137</v>
      </c>
      <c r="B117" s="14" t="s">
        <v>138</v>
      </c>
      <c r="C117" s="17" t="s">
        <v>53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ht="13.8" thickBot="1">
      <c r="A118" s="15"/>
      <c r="B118" s="16" t="s">
        <v>71</v>
      </c>
      <c r="C118" s="18"/>
      <c r="D118" s="28">
        <v>36.57</v>
      </c>
      <c r="E118" s="28">
        <v>29.419999999999998</v>
      </c>
      <c r="F118" s="28">
        <v>210.23000000000002</v>
      </c>
      <c r="G118" s="28">
        <v>1247.6599999999999</v>
      </c>
      <c r="H118" s="28">
        <v>0.63400000000000001</v>
      </c>
      <c r="I118" s="28">
        <v>44.8</v>
      </c>
      <c r="J118" s="28">
        <v>0.27400000000000002</v>
      </c>
      <c r="K118" s="28">
        <v>3.56</v>
      </c>
      <c r="L118" s="28">
        <v>351.07799999999992</v>
      </c>
      <c r="M118" s="28">
        <v>357.79300000000001</v>
      </c>
      <c r="N118" s="28">
        <v>164.673</v>
      </c>
      <c r="O118" s="29">
        <v>8.3559999999999999</v>
      </c>
    </row>
    <row r="119" spans="1:15">
      <c r="A119" s="6"/>
      <c r="B119" s="1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45" t="s">
        <v>0</v>
      </c>
      <c r="B120" s="1" t="s">
        <v>139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22</v>
      </c>
      <c r="B121" s="7" t="s">
        <v>23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88" t="s">
        <v>19</v>
      </c>
      <c r="B122" s="90" t="s">
        <v>21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3.8" thickBot="1">
      <c r="A123" s="89"/>
      <c r="B123" s="9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2" t="s">
        <v>1</v>
      </c>
      <c r="B124" s="94" t="s">
        <v>2</v>
      </c>
      <c r="C124" s="96" t="s">
        <v>14</v>
      </c>
      <c r="D124" s="98" t="s">
        <v>7</v>
      </c>
      <c r="E124" s="98"/>
      <c r="F124" s="98"/>
      <c r="G124" s="98" t="s">
        <v>3</v>
      </c>
      <c r="H124" s="98" t="s">
        <v>4</v>
      </c>
      <c r="I124" s="98"/>
      <c r="J124" s="98"/>
      <c r="K124" s="98"/>
      <c r="L124" s="100" t="s">
        <v>5</v>
      </c>
      <c r="M124" s="101"/>
      <c r="N124" s="101"/>
      <c r="O124" s="102"/>
    </row>
    <row r="125" spans="1:15" ht="27" thickBot="1">
      <c r="A125" s="93"/>
      <c r="B125" s="95"/>
      <c r="C125" s="97"/>
      <c r="D125" s="46" t="s">
        <v>8</v>
      </c>
      <c r="E125" s="46" t="s">
        <v>6</v>
      </c>
      <c r="F125" s="46" t="s">
        <v>9</v>
      </c>
      <c r="G125" s="99"/>
      <c r="H125" s="46" t="s">
        <v>10</v>
      </c>
      <c r="I125" s="46" t="s">
        <v>11</v>
      </c>
      <c r="J125" s="46" t="s">
        <v>15</v>
      </c>
      <c r="K125" s="46" t="s">
        <v>16</v>
      </c>
      <c r="L125" s="46" t="s">
        <v>12</v>
      </c>
      <c r="M125" s="22" t="s">
        <v>17</v>
      </c>
      <c r="N125" s="22" t="s">
        <v>18</v>
      </c>
      <c r="O125" s="23" t="s">
        <v>13</v>
      </c>
    </row>
    <row r="126" spans="1:15">
      <c r="A126" s="10" t="s">
        <v>24</v>
      </c>
      <c r="B126" s="11" t="s">
        <v>25</v>
      </c>
      <c r="C126" s="12" t="s">
        <v>26</v>
      </c>
      <c r="D126" s="24" t="s">
        <v>27</v>
      </c>
      <c r="E126" s="24" t="s">
        <v>28</v>
      </c>
      <c r="F126" s="24" t="s">
        <v>29</v>
      </c>
      <c r="G126" s="24" t="s">
        <v>30</v>
      </c>
      <c r="H126" s="24" t="s">
        <v>31</v>
      </c>
      <c r="I126" s="24" t="s">
        <v>32</v>
      </c>
      <c r="J126" s="24" t="s">
        <v>33</v>
      </c>
      <c r="K126" s="24" t="s">
        <v>34</v>
      </c>
      <c r="L126" s="24" t="s">
        <v>35</v>
      </c>
      <c r="M126" s="24" t="s">
        <v>36</v>
      </c>
      <c r="N126" s="24" t="s">
        <v>37</v>
      </c>
      <c r="O126" s="25" t="s">
        <v>38</v>
      </c>
    </row>
    <row r="127" spans="1:15">
      <c r="A127" s="13"/>
      <c r="B127" s="31" t="s">
        <v>39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140</v>
      </c>
      <c r="B128" s="14" t="s">
        <v>141</v>
      </c>
      <c r="C128" s="17" t="s">
        <v>42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43</v>
      </c>
      <c r="B129" s="14" t="s">
        <v>245</v>
      </c>
      <c r="C129" s="17">
        <v>60</v>
      </c>
      <c r="D129" s="26">
        <v>2.37</v>
      </c>
      <c r="E129" s="26">
        <v>0.3</v>
      </c>
      <c r="F129" s="26">
        <v>14.76</v>
      </c>
      <c r="G129" s="26">
        <v>70.5</v>
      </c>
      <c r="H129" s="26">
        <v>0.06</v>
      </c>
      <c r="I129" s="26">
        <v>0</v>
      </c>
      <c r="J129" s="26">
        <v>0</v>
      </c>
      <c r="K129" s="26">
        <v>0</v>
      </c>
      <c r="L129" s="26">
        <v>6.9</v>
      </c>
      <c r="M129" s="26">
        <v>0</v>
      </c>
      <c r="N129" s="26">
        <v>0</v>
      </c>
      <c r="O129" s="27">
        <v>0.56999999999999995</v>
      </c>
    </row>
    <row r="130" spans="1:15">
      <c r="A130" s="13" t="s">
        <v>142</v>
      </c>
      <c r="B130" s="14" t="s">
        <v>143</v>
      </c>
      <c r="C130" s="17" t="s">
        <v>42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50</v>
      </c>
      <c r="C131" s="17"/>
      <c r="D131" s="41">
        <f>SUM(D128:D130)</f>
        <v>11.030000000000001</v>
      </c>
      <c r="E131" s="41">
        <f t="shared" ref="E131:O131" si="10">SUM(E128:E130)</f>
        <v>11.000000000000002</v>
      </c>
      <c r="F131" s="41">
        <f t="shared" si="10"/>
        <v>59.46</v>
      </c>
      <c r="G131" s="41">
        <f t="shared" si="10"/>
        <v>443.4</v>
      </c>
      <c r="H131" s="41">
        <f t="shared" si="10"/>
        <v>0.26</v>
      </c>
      <c r="I131" s="41">
        <f t="shared" si="10"/>
        <v>2.84</v>
      </c>
      <c r="J131" s="41">
        <f t="shared" si="10"/>
        <v>0.06</v>
      </c>
      <c r="K131" s="41">
        <f t="shared" si="10"/>
        <v>0.54</v>
      </c>
      <c r="L131" s="41">
        <f t="shared" si="10"/>
        <v>290.70000000000005</v>
      </c>
      <c r="M131" s="41">
        <f t="shared" si="10"/>
        <v>333</v>
      </c>
      <c r="N131" s="41">
        <f t="shared" si="10"/>
        <v>70.599999999999994</v>
      </c>
      <c r="O131" s="41">
        <f t="shared" si="10"/>
        <v>2.21</v>
      </c>
    </row>
    <row r="132" spans="1:15">
      <c r="A132" s="13" t="s">
        <v>94</v>
      </c>
      <c r="B132" s="14" t="s">
        <v>95</v>
      </c>
      <c r="C132" s="17" t="s">
        <v>53</v>
      </c>
      <c r="D132" s="26">
        <v>0.48</v>
      </c>
      <c r="E132" s="26">
        <v>0.06</v>
      </c>
      <c r="F132" s="26">
        <v>1.02</v>
      </c>
      <c r="G132" s="26">
        <v>7.8</v>
      </c>
      <c r="H132" s="26">
        <v>1.2E-2</v>
      </c>
      <c r="I132" s="26">
        <v>3</v>
      </c>
      <c r="J132" s="26">
        <v>0</v>
      </c>
      <c r="K132" s="26">
        <v>0</v>
      </c>
      <c r="L132" s="26">
        <v>13.8</v>
      </c>
      <c r="M132" s="26">
        <v>0</v>
      </c>
      <c r="N132" s="26">
        <v>0</v>
      </c>
      <c r="O132" s="27">
        <v>0.36</v>
      </c>
    </row>
    <row r="133" spans="1:15">
      <c r="A133" s="13" t="s">
        <v>144</v>
      </c>
      <c r="B133" s="14" t="s">
        <v>145</v>
      </c>
      <c r="C133" s="17" t="s">
        <v>42</v>
      </c>
      <c r="D133" s="26">
        <v>1.9</v>
      </c>
      <c r="E133" s="26">
        <v>2.12</v>
      </c>
      <c r="F133" s="26">
        <v>12.04</v>
      </c>
      <c r="G133" s="26">
        <v>75.5</v>
      </c>
      <c r="H133" s="26">
        <v>0.08</v>
      </c>
      <c r="I133" s="26">
        <v>9.24</v>
      </c>
      <c r="J133" s="26">
        <v>0</v>
      </c>
      <c r="K133" s="26">
        <v>0.06</v>
      </c>
      <c r="L133" s="26">
        <v>18.239999999999998</v>
      </c>
      <c r="M133" s="26">
        <v>31.36</v>
      </c>
      <c r="N133" s="26">
        <v>12.16</v>
      </c>
      <c r="O133" s="27">
        <v>0.62</v>
      </c>
    </row>
    <row r="134" spans="1:15">
      <c r="A134" s="13" t="s">
        <v>146</v>
      </c>
      <c r="B134" s="14" t="s">
        <v>147</v>
      </c>
      <c r="C134" s="17" t="s">
        <v>58</v>
      </c>
      <c r="D134" s="26">
        <v>9.41</v>
      </c>
      <c r="E134" s="26">
        <v>11.01</v>
      </c>
      <c r="F134" s="26">
        <v>8.58</v>
      </c>
      <c r="G134" s="26">
        <v>171.66</v>
      </c>
      <c r="H134" s="26">
        <v>3.2000000000000001E-2</v>
      </c>
      <c r="I134" s="26">
        <v>1.768</v>
      </c>
      <c r="J134" s="26">
        <v>0</v>
      </c>
      <c r="K134" s="26">
        <v>5.6000000000000001E-2</v>
      </c>
      <c r="L134" s="26">
        <v>17.408000000000001</v>
      </c>
      <c r="M134" s="26">
        <v>16.943999999999999</v>
      </c>
      <c r="N134" s="26">
        <v>4.944</v>
      </c>
      <c r="O134" s="27">
        <v>0.248</v>
      </c>
    </row>
    <row r="135" spans="1:15">
      <c r="A135" s="13" t="s">
        <v>148</v>
      </c>
      <c r="B135" s="14" t="s">
        <v>149</v>
      </c>
      <c r="C135" s="17" t="s">
        <v>61</v>
      </c>
      <c r="D135" s="26">
        <v>6.73</v>
      </c>
      <c r="E135" s="26">
        <v>9.42</v>
      </c>
      <c r="F135" s="26">
        <v>23.9</v>
      </c>
      <c r="G135" s="26">
        <v>327.45</v>
      </c>
      <c r="H135" s="26">
        <v>0.24</v>
      </c>
      <c r="I135" s="26">
        <v>0</v>
      </c>
      <c r="J135" s="26">
        <v>0</v>
      </c>
      <c r="K135" s="26">
        <v>0</v>
      </c>
      <c r="L135" s="26">
        <v>20.46</v>
      </c>
      <c r="M135" s="26">
        <v>0</v>
      </c>
      <c r="N135" s="26">
        <v>1.0349999999999999</v>
      </c>
      <c r="O135" s="27">
        <v>1.575</v>
      </c>
    </row>
    <row r="136" spans="1:15">
      <c r="A136" s="13" t="s">
        <v>102</v>
      </c>
      <c r="B136" s="14" t="s">
        <v>103</v>
      </c>
      <c r="C136" s="17" t="s">
        <v>42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>
      <c r="A137" s="13" t="s">
        <v>43</v>
      </c>
      <c r="B137" s="14" t="s">
        <v>245</v>
      </c>
      <c r="C137" s="17">
        <v>60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ht="13.8" thickBot="1">
      <c r="A138" s="15"/>
      <c r="B138" s="16" t="s">
        <v>71</v>
      </c>
      <c r="C138" s="18"/>
      <c r="D138" s="28">
        <v>34.479999999999997</v>
      </c>
      <c r="E138" s="28">
        <v>35.139999999999993</v>
      </c>
      <c r="F138" s="28">
        <v>153.24</v>
      </c>
      <c r="G138" s="28">
        <v>1253.6099999999999</v>
      </c>
      <c r="H138" s="28">
        <v>0.71100000000000008</v>
      </c>
      <c r="I138" s="28">
        <v>86.847999999999999</v>
      </c>
      <c r="J138" s="28">
        <v>0.06</v>
      </c>
      <c r="K138" s="28">
        <v>1.5860000000000001</v>
      </c>
      <c r="L138" s="28">
        <v>388.80799999999999</v>
      </c>
      <c r="M138" s="28">
        <v>451.20400000000001</v>
      </c>
      <c r="N138" s="28">
        <v>109.73899999999999</v>
      </c>
      <c r="O138" s="29">
        <v>8.0429999999999993</v>
      </c>
    </row>
    <row r="139" spans="1:15">
      <c r="A139" s="6"/>
      <c r="B139" s="1"/>
      <c r="C139" s="3"/>
      <c r="D139" s="42" t="e">
        <f>D132+D133+D134+D135+D136+D137+#REF!</f>
        <v>#REF!</v>
      </c>
      <c r="E139" s="42" t="e">
        <f>E132+E133+E134+E135+E136+E137+#REF!</f>
        <v>#REF!</v>
      </c>
      <c r="F139" s="42" t="e">
        <f>F132+F133+F134+F135+F136+F137+#REF!</f>
        <v>#REF!</v>
      </c>
      <c r="G139" s="42" t="e">
        <f>G132+G133+G134+G135+G136+G137+#REF!</f>
        <v>#REF!</v>
      </c>
      <c r="H139" s="42" t="e">
        <f>H132+H133+H134+H135+H136+H137+#REF!</f>
        <v>#REF!</v>
      </c>
      <c r="I139" s="42" t="e">
        <f>I132+I133+I134+I135+I136+I137+#REF!</f>
        <v>#REF!</v>
      </c>
      <c r="J139" s="42" t="e">
        <f>J132+J133+J134+J135+J136+J137+#REF!</f>
        <v>#REF!</v>
      </c>
      <c r="K139" s="42" t="e">
        <f>K132+K133+K134+K135+K136+K137+#REF!</f>
        <v>#REF!</v>
      </c>
      <c r="L139" s="42" t="e">
        <f>L132+L133+L134+L135+L136+L137+#REF!</f>
        <v>#REF!</v>
      </c>
      <c r="M139" s="42" t="e">
        <f>M132+M133+M134+M135+M136+M137+#REF!</f>
        <v>#REF!</v>
      </c>
      <c r="N139" s="42" t="e">
        <f>N132+N133+N134+N135+N136+N137+#REF!</f>
        <v>#REF!</v>
      </c>
      <c r="O139" s="42" t="e">
        <f>O132+O133+O134+O135+O136+O137+#REF!</f>
        <v>#REF!</v>
      </c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88" t="s">
        <v>19</v>
      </c>
      <c r="B142" s="90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8" thickBot="1">
      <c r="A143" s="89"/>
      <c r="B143" s="91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2" t="s">
        <v>1</v>
      </c>
      <c r="B144" s="94" t="s">
        <v>2</v>
      </c>
      <c r="C144" s="96" t="s">
        <v>14</v>
      </c>
      <c r="D144" s="98" t="s">
        <v>7</v>
      </c>
      <c r="E144" s="98"/>
      <c r="F144" s="98"/>
      <c r="G144" s="98" t="s">
        <v>3</v>
      </c>
      <c r="H144" s="98" t="s">
        <v>4</v>
      </c>
      <c r="I144" s="98"/>
      <c r="J144" s="98"/>
      <c r="K144" s="98"/>
      <c r="L144" s="100" t="s">
        <v>5</v>
      </c>
      <c r="M144" s="101"/>
      <c r="N144" s="101"/>
      <c r="O144" s="102"/>
    </row>
    <row r="145" spans="1:15" ht="27" thickBot="1">
      <c r="A145" s="93"/>
      <c r="B145" s="95"/>
      <c r="C145" s="97"/>
      <c r="D145" s="46" t="s">
        <v>8</v>
      </c>
      <c r="E145" s="46" t="s">
        <v>6</v>
      </c>
      <c r="F145" s="46" t="s">
        <v>9</v>
      </c>
      <c r="G145" s="99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151</v>
      </c>
      <c r="B148" s="14" t="s">
        <v>152</v>
      </c>
      <c r="C148" s="17" t="s">
        <v>42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43</v>
      </c>
      <c r="B149" s="14" t="s">
        <v>245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46</v>
      </c>
      <c r="B150" s="14" t="s">
        <v>47</v>
      </c>
      <c r="C150" s="17" t="s">
        <v>33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48</v>
      </c>
      <c r="B151" s="14" t="s">
        <v>49</v>
      </c>
      <c r="C151" s="17" t="s">
        <v>42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50</v>
      </c>
      <c r="C152" s="17"/>
      <c r="D152" s="41">
        <f>SUM(D148:D151)</f>
        <v>13.450000000000001</v>
      </c>
      <c r="E152" s="41">
        <f t="shared" ref="E152:O152" si="11">SUM(E148:E151)</f>
        <v>15.150000000000002</v>
      </c>
      <c r="F152" s="41">
        <f t="shared" si="11"/>
        <v>67.8</v>
      </c>
      <c r="G152" s="41">
        <f t="shared" si="11"/>
        <v>460.7</v>
      </c>
      <c r="H152" s="41">
        <f t="shared" si="11"/>
        <v>0.20400000000000001</v>
      </c>
      <c r="I152" s="41">
        <f t="shared" si="11"/>
        <v>1.45</v>
      </c>
      <c r="J152" s="41">
        <f t="shared" si="11"/>
        <v>0.109</v>
      </c>
      <c r="K152" s="41">
        <f t="shared" si="11"/>
        <v>0.28999999999999998</v>
      </c>
      <c r="L152" s="41">
        <f t="shared" si="11"/>
        <v>249.5</v>
      </c>
      <c r="M152" s="41">
        <f t="shared" si="11"/>
        <v>271.60000000000002</v>
      </c>
      <c r="N152" s="41">
        <f t="shared" si="11"/>
        <v>54.5</v>
      </c>
      <c r="O152" s="41">
        <f t="shared" si="11"/>
        <v>3.3499999999999996</v>
      </c>
    </row>
    <row r="153" spans="1:15">
      <c r="A153" s="13" t="s">
        <v>94</v>
      </c>
      <c r="B153" s="14" t="s">
        <v>95</v>
      </c>
      <c r="C153" s="17" t="s">
        <v>53</v>
      </c>
      <c r="D153" s="26">
        <v>0.48</v>
      </c>
      <c r="E153" s="26">
        <v>0.06</v>
      </c>
      <c r="F153" s="26">
        <v>1.02</v>
      </c>
      <c r="G153" s="26">
        <v>7.8</v>
      </c>
      <c r="H153" s="26">
        <v>1.2E-2</v>
      </c>
      <c r="I153" s="26">
        <v>3</v>
      </c>
      <c r="J153" s="26">
        <v>0</v>
      </c>
      <c r="K153" s="26">
        <v>0</v>
      </c>
      <c r="L153" s="26">
        <v>13.8</v>
      </c>
      <c r="M153" s="26">
        <v>0</v>
      </c>
      <c r="N153" s="26">
        <v>0</v>
      </c>
      <c r="O153" s="27">
        <v>0.36</v>
      </c>
    </row>
    <row r="154" spans="1:15">
      <c r="A154" s="13" t="s">
        <v>153</v>
      </c>
      <c r="B154" s="14" t="s">
        <v>154</v>
      </c>
      <c r="C154" s="17" t="s">
        <v>42</v>
      </c>
      <c r="D154" s="26">
        <v>1.84</v>
      </c>
      <c r="E154" s="26">
        <v>3.4</v>
      </c>
      <c r="F154" s="26">
        <v>12.1</v>
      </c>
      <c r="G154" s="26">
        <v>86.4</v>
      </c>
      <c r="H154" s="26">
        <v>0.24</v>
      </c>
      <c r="I154" s="26">
        <v>14.2</v>
      </c>
      <c r="J154" s="26">
        <v>0.02</v>
      </c>
      <c r="K154" s="26">
        <v>1.92</v>
      </c>
      <c r="L154" s="26">
        <v>44.54</v>
      </c>
      <c r="M154" s="26">
        <v>101.34</v>
      </c>
      <c r="N154" s="26">
        <v>37.020000000000003</v>
      </c>
      <c r="O154" s="27">
        <v>2.5</v>
      </c>
    </row>
    <row r="155" spans="1:15">
      <c r="A155" s="13" t="s">
        <v>155</v>
      </c>
      <c r="B155" s="14" t="s">
        <v>156</v>
      </c>
      <c r="C155" s="17" t="s">
        <v>157</v>
      </c>
      <c r="D155" s="26">
        <v>17.53</v>
      </c>
      <c r="E155" s="26">
        <v>17.41</v>
      </c>
      <c r="F155" s="26">
        <v>41.63</v>
      </c>
      <c r="G155" s="26">
        <v>393.3</v>
      </c>
      <c r="H155" s="26">
        <v>0.115</v>
      </c>
      <c r="I155" s="26">
        <v>3.496</v>
      </c>
      <c r="J155" s="26">
        <v>6.9000000000000006E-2</v>
      </c>
      <c r="K155" s="26">
        <v>0.437</v>
      </c>
      <c r="L155" s="26">
        <v>18.837</v>
      </c>
      <c r="M155" s="26">
        <v>248.72200000000001</v>
      </c>
      <c r="N155" s="26">
        <v>109.61799999999999</v>
      </c>
      <c r="O155" s="27">
        <v>2.0470000000000002</v>
      </c>
    </row>
    <row r="156" spans="1:15">
      <c r="A156" s="13" t="s">
        <v>62</v>
      </c>
      <c r="B156" s="14" t="s">
        <v>63</v>
      </c>
      <c r="C156" s="17" t="s">
        <v>42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>
      <c r="A157" s="13" t="s">
        <v>43</v>
      </c>
      <c r="B157" s="14" t="s">
        <v>245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SUM(D153:D157)</f>
        <v>22.720000000000002</v>
      </c>
      <c r="E158" s="41">
        <f t="shared" si="12"/>
        <v>21.17</v>
      </c>
      <c r="F158" s="41">
        <f t="shared" si="12"/>
        <v>96.51</v>
      </c>
      <c r="G158" s="41">
        <f t="shared" si="12"/>
        <v>668</v>
      </c>
      <c r="H158" s="41">
        <f t="shared" si="12"/>
        <v>0.42699999999999999</v>
      </c>
      <c r="I158" s="41">
        <f t="shared" si="12"/>
        <v>21.195999999999998</v>
      </c>
      <c r="J158" s="41">
        <f t="shared" si="12"/>
        <v>8.900000000000001E-2</v>
      </c>
      <c r="K158" s="41">
        <f t="shared" si="12"/>
        <v>2.3569999999999998</v>
      </c>
      <c r="L158" s="41">
        <f t="shared" si="12"/>
        <v>112.07700000000001</v>
      </c>
      <c r="M158" s="41">
        <f t="shared" si="12"/>
        <v>369.06200000000001</v>
      </c>
      <c r="N158" s="41">
        <f t="shared" si="12"/>
        <v>153.63800000000001</v>
      </c>
      <c r="O158" s="41">
        <f t="shared" si="12"/>
        <v>6.9770000000000003</v>
      </c>
    </row>
    <row r="159" spans="1:15">
      <c r="A159" s="13" t="s">
        <v>158</v>
      </c>
      <c r="B159" s="14" t="s">
        <v>159</v>
      </c>
      <c r="C159" s="17" t="s">
        <v>42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160</v>
      </c>
      <c r="B160" s="14" t="s">
        <v>161</v>
      </c>
      <c r="C160" s="17" t="s">
        <v>162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ht="13.8" thickBot="1">
      <c r="A161" s="15"/>
      <c r="B161" s="16" t="s">
        <v>71</v>
      </c>
      <c r="C161" s="18"/>
      <c r="D161" s="28">
        <v>47.089999999999996</v>
      </c>
      <c r="E161" s="28">
        <v>45.1</v>
      </c>
      <c r="F161" s="28">
        <v>226.78999999999996</v>
      </c>
      <c r="G161" s="28">
        <v>1501.02</v>
      </c>
      <c r="H161" s="28">
        <v>0.78100000000000014</v>
      </c>
      <c r="I161" s="28">
        <v>23.945999999999998</v>
      </c>
      <c r="J161" s="28">
        <v>0.22600000000000001</v>
      </c>
      <c r="K161" s="28">
        <v>3.7669999999999995</v>
      </c>
      <c r="L161" s="28">
        <v>522.31700000000001</v>
      </c>
      <c r="M161" s="28">
        <v>753.92200000000003</v>
      </c>
      <c r="N161" s="28">
        <v>244.49800000000002</v>
      </c>
      <c r="O161" s="29">
        <v>12.857000000000001</v>
      </c>
    </row>
    <row r="162" spans="1:15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88" t="s">
        <v>19</v>
      </c>
      <c r="B165" s="90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8" thickBot="1">
      <c r="A166" s="89"/>
      <c r="B166" s="91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2" t="s">
        <v>1</v>
      </c>
      <c r="B167" s="94" t="s">
        <v>2</v>
      </c>
      <c r="C167" s="96" t="s">
        <v>14</v>
      </c>
      <c r="D167" s="98" t="s">
        <v>7</v>
      </c>
      <c r="E167" s="98"/>
      <c r="F167" s="98"/>
      <c r="G167" s="98" t="s">
        <v>3</v>
      </c>
      <c r="H167" s="98" t="s">
        <v>4</v>
      </c>
      <c r="I167" s="98"/>
      <c r="J167" s="98"/>
      <c r="K167" s="98"/>
      <c r="L167" s="100" t="s">
        <v>5</v>
      </c>
      <c r="M167" s="101"/>
      <c r="N167" s="101"/>
      <c r="O167" s="102"/>
    </row>
    <row r="168" spans="1:15" ht="27" thickBot="1">
      <c r="A168" s="93"/>
      <c r="B168" s="95"/>
      <c r="C168" s="97"/>
      <c r="D168" s="46" t="s">
        <v>8</v>
      </c>
      <c r="E168" s="46" t="s">
        <v>6</v>
      </c>
      <c r="F168" s="46" t="s">
        <v>9</v>
      </c>
      <c r="G168" s="99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73</v>
      </c>
      <c r="B171" s="14" t="s">
        <v>74</v>
      </c>
      <c r="C171" s="17" t="s">
        <v>61</v>
      </c>
      <c r="D171" s="26">
        <v>10.82</v>
      </c>
      <c r="E171" s="26">
        <v>15.36</v>
      </c>
      <c r="F171" s="26">
        <v>5.64</v>
      </c>
      <c r="G171" s="26">
        <v>204.54</v>
      </c>
      <c r="H171" s="26">
        <v>0.16500000000000001</v>
      </c>
      <c r="I171" s="26">
        <v>8.0250000000000004</v>
      </c>
      <c r="J171" s="26">
        <v>0.18</v>
      </c>
      <c r="K171" s="26">
        <v>0.42</v>
      </c>
      <c r="L171" s="26">
        <v>112.545</v>
      </c>
      <c r="M171" s="26">
        <v>150.57</v>
      </c>
      <c r="N171" s="26">
        <v>18.225000000000001</v>
      </c>
      <c r="O171" s="27">
        <v>1.77</v>
      </c>
    </row>
    <row r="172" spans="1:15">
      <c r="A172" s="13" t="s">
        <v>43</v>
      </c>
      <c r="B172" s="14" t="s">
        <v>245</v>
      </c>
      <c r="C172" s="17">
        <v>60</v>
      </c>
      <c r="D172" s="26">
        <v>2.37</v>
      </c>
      <c r="E172" s="26">
        <v>0.3</v>
      </c>
      <c r="F172" s="26">
        <v>14.76</v>
      </c>
      <c r="G172" s="26">
        <v>70.5</v>
      </c>
      <c r="H172" s="26">
        <v>0.06</v>
      </c>
      <c r="I172" s="26">
        <v>0</v>
      </c>
      <c r="J172" s="26">
        <v>0</v>
      </c>
      <c r="K172" s="26">
        <v>0</v>
      </c>
      <c r="L172" s="26">
        <v>6.9</v>
      </c>
      <c r="M172" s="26">
        <v>0</v>
      </c>
      <c r="N172" s="26">
        <v>0</v>
      </c>
      <c r="O172" s="27">
        <v>0.56999999999999995</v>
      </c>
    </row>
    <row r="173" spans="1:15">
      <c r="A173" s="13" t="s">
        <v>164</v>
      </c>
      <c r="B173" s="14" t="s">
        <v>165</v>
      </c>
      <c r="C173" s="17" t="s">
        <v>42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50</v>
      </c>
      <c r="C174" s="17"/>
      <c r="D174" s="41">
        <f>SUM(D171:D173)</f>
        <v>13.290000000000001</v>
      </c>
      <c r="E174" s="41">
        <f t="shared" ref="E174:O174" si="13">SUM(E171:E173)</f>
        <v>15.66</v>
      </c>
      <c r="F174" s="41">
        <f t="shared" si="13"/>
        <v>35.599999999999994</v>
      </c>
      <c r="G174" s="41">
        <f t="shared" si="13"/>
        <v>336.03999999999996</v>
      </c>
      <c r="H174" s="41">
        <f t="shared" si="13"/>
        <v>0.22500000000000001</v>
      </c>
      <c r="I174" s="41">
        <f t="shared" si="13"/>
        <v>10.824999999999999</v>
      </c>
      <c r="J174" s="41">
        <f t="shared" si="13"/>
        <v>0.18</v>
      </c>
      <c r="K174" s="41">
        <f t="shared" si="13"/>
        <v>0.42</v>
      </c>
      <c r="L174" s="41">
        <f t="shared" si="13"/>
        <v>133.64500000000001</v>
      </c>
      <c r="M174" s="41">
        <f t="shared" si="13"/>
        <v>154.57</v>
      </c>
      <c r="N174" s="41">
        <f t="shared" si="13"/>
        <v>20.225000000000001</v>
      </c>
      <c r="O174" s="41">
        <f t="shared" si="13"/>
        <v>2.7399999999999998</v>
      </c>
    </row>
    <row r="175" spans="1:15" ht="26.4">
      <c r="A175" s="13" t="s">
        <v>51</v>
      </c>
      <c r="B175" s="14" t="s">
        <v>52</v>
      </c>
      <c r="C175" s="17" t="s">
        <v>53</v>
      </c>
      <c r="D175" s="26">
        <v>1.1399999999999999</v>
      </c>
      <c r="E175" s="26">
        <v>5.34</v>
      </c>
      <c r="F175" s="26">
        <v>4.62</v>
      </c>
      <c r="G175" s="26">
        <v>71.400000000000006</v>
      </c>
      <c r="H175" s="26">
        <v>1.2E-2</v>
      </c>
      <c r="I175" s="26">
        <v>4.2</v>
      </c>
      <c r="J175" s="26">
        <v>0</v>
      </c>
      <c r="K175" s="26">
        <v>1.86</v>
      </c>
      <c r="L175" s="26">
        <v>24.6</v>
      </c>
      <c r="M175" s="26">
        <v>22.2</v>
      </c>
      <c r="N175" s="26">
        <v>9</v>
      </c>
      <c r="O175" s="27">
        <v>0.42</v>
      </c>
    </row>
    <row r="176" spans="1:15" ht="26.4">
      <c r="A176" s="13" t="s">
        <v>166</v>
      </c>
      <c r="B176" s="14" t="s">
        <v>167</v>
      </c>
      <c r="C176" s="17" t="s">
        <v>42</v>
      </c>
      <c r="D176" s="26">
        <v>1.54</v>
      </c>
      <c r="E176" s="26">
        <v>4.9400000000000004</v>
      </c>
      <c r="F176" s="26">
        <v>9.82</v>
      </c>
      <c r="G176" s="26">
        <v>90.08</v>
      </c>
      <c r="H176" s="26">
        <v>0.04</v>
      </c>
      <c r="I176" s="26">
        <v>14.94</v>
      </c>
      <c r="J176" s="26">
        <v>0</v>
      </c>
      <c r="K176" s="26">
        <v>0.08</v>
      </c>
      <c r="L176" s="26">
        <v>47.96</v>
      </c>
      <c r="M176" s="26">
        <v>32.64</v>
      </c>
      <c r="N176" s="26">
        <v>17.600000000000001</v>
      </c>
      <c r="O176" s="27">
        <v>0.84</v>
      </c>
    </row>
    <row r="177" spans="1:15">
      <c r="A177" s="13" t="s">
        <v>81</v>
      </c>
      <c r="B177" s="14" t="s">
        <v>82</v>
      </c>
      <c r="C177" s="17" t="s">
        <v>58</v>
      </c>
      <c r="D177" s="26">
        <v>6.38</v>
      </c>
      <c r="E177" s="26">
        <v>10.63</v>
      </c>
      <c r="F177" s="26">
        <v>1.6</v>
      </c>
      <c r="G177" s="26">
        <v>132.05000000000001</v>
      </c>
      <c r="H177" s="26">
        <v>8.0000000000000002E-3</v>
      </c>
      <c r="I177" s="26">
        <v>8.0000000000000002E-3</v>
      </c>
      <c r="J177" s="26">
        <v>0</v>
      </c>
      <c r="K177" s="26">
        <v>0</v>
      </c>
      <c r="L177" s="26">
        <v>1.1279999999999999</v>
      </c>
      <c r="M177" s="26">
        <v>0</v>
      </c>
      <c r="N177" s="26">
        <v>0.152</v>
      </c>
      <c r="O177" s="27">
        <v>2.4E-2</v>
      </c>
    </row>
    <row r="178" spans="1:15">
      <c r="A178" s="13" t="s">
        <v>100</v>
      </c>
      <c r="B178" s="14" t="s">
        <v>101</v>
      </c>
      <c r="C178" s="17" t="s">
        <v>61</v>
      </c>
      <c r="D178" s="26">
        <v>5.8</v>
      </c>
      <c r="E178" s="26">
        <v>2.91</v>
      </c>
      <c r="F178" s="26">
        <v>35.549999999999997</v>
      </c>
      <c r="G178" s="26">
        <v>191.4</v>
      </c>
      <c r="H178" s="26">
        <v>0.09</v>
      </c>
      <c r="I178" s="26">
        <v>0</v>
      </c>
      <c r="J178" s="26">
        <v>0</v>
      </c>
      <c r="K178" s="26">
        <v>0</v>
      </c>
      <c r="L178" s="26">
        <v>36.270000000000003</v>
      </c>
      <c r="M178" s="26">
        <v>1.92</v>
      </c>
      <c r="N178" s="26">
        <v>3.6150000000000002</v>
      </c>
      <c r="O178" s="27">
        <v>1.155</v>
      </c>
    </row>
    <row r="179" spans="1:15">
      <c r="A179" s="13" t="s">
        <v>102</v>
      </c>
      <c r="B179" s="14" t="s">
        <v>103</v>
      </c>
      <c r="C179" s="17" t="s">
        <v>42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>
      <c r="A180" s="13" t="s">
        <v>43</v>
      </c>
      <c r="B180" s="14" t="s">
        <v>245</v>
      </c>
      <c r="C180" s="17">
        <v>60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66</v>
      </c>
      <c r="C181" s="17"/>
      <c r="D181" s="41">
        <f t="shared" ref="D181:O181" si="14">SUM(D175:D180)</f>
        <v>17.93</v>
      </c>
      <c r="E181" s="41">
        <f t="shared" si="14"/>
        <v>24.420000000000005</v>
      </c>
      <c r="F181" s="41">
        <f t="shared" si="14"/>
        <v>89.15</v>
      </c>
      <c r="G181" s="41">
        <f t="shared" si="14"/>
        <v>652.43000000000006</v>
      </c>
      <c r="H181" s="41">
        <f t="shared" si="14"/>
        <v>0.21</v>
      </c>
      <c r="I181" s="41">
        <f t="shared" si="14"/>
        <v>89.147999999999996</v>
      </c>
      <c r="J181" s="41">
        <f t="shared" si="14"/>
        <v>0</v>
      </c>
      <c r="K181" s="41">
        <f t="shared" si="14"/>
        <v>1.9400000000000002</v>
      </c>
      <c r="L181" s="41">
        <f t="shared" si="14"/>
        <v>128.858</v>
      </c>
      <c r="M181" s="41">
        <f t="shared" si="14"/>
        <v>59.760000000000005</v>
      </c>
      <c r="N181" s="41">
        <f t="shared" si="14"/>
        <v>33.367000000000004</v>
      </c>
      <c r="O181" s="41">
        <f t="shared" si="14"/>
        <v>4.5090000000000003</v>
      </c>
    </row>
    <row r="182" spans="1:15">
      <c r="A182" s="13" t="s">
        <v>104</v>
      </c>
      <c r="B182" s="14" t="s">
        <v>105</v>
      </c>
      <c r="C182" s="17" t="s">
        <v>42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6.4">
      <c r="A183" s="13" t="s">
        <v>168</v>
      </c>
      <c r="B183" s="14" t="s">
        <v>169</v>
      </c>
      <c r="C183" s="17" t="s">
        <v>53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ht="13.8" thickBot="1">
      <c r="A184" s="15"/>
      <c r="B184" s="16" t="s">
        <v>71</v>
      </c>
      <c r="C184" s="18"/>
      <c r="D184" s="28">
        <v>37.299999999999997</v>
      </c>
      <c r="E184" s="28">
        <v>44.649999999999991</v>
      </c>
      <c r="F184" s="28">
        <v>176.09</v>
      </c>
      <c r="G184" s="28">
        <v>1260.05</v>
      </c>
      <c r="H184" s="28">
        <v>0.52800000000000002</v>
      </c>
      <c r="I184" s="28">
        <v>174.46300000000002</v>
      </c>
      <c r="J184" s="28">
        <v>0.186</v>
      </c>
      <c r="K184" s="28">
        <v>3.97</v>
      </c>
      <c r="L184" s="28">
        <v>314.45499999999998</v>
      </c>
      <c r="M184" s="28">
        <v>332.07399999999996</v>
      </c>
      <c r="N184" s="28">
        <v>93.256</v>
      </c>
      <c r="O184" s="29">
        <v>9.2729999999999997</v>
      </c>
    </row>
    <row r="185" spans="1:15">
      <c r="A185" s="6"/>
      <c r="B185" s="1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0</v>
      </c>
      <c r="B186" s="1" t="s">
        <v>170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45" t="s">
        <v>22</v>
      </c>
      <c r="B187" s="7" t="s">
        <v>23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>
      <c r="A188" s="88" t="s">
        <v>19</v>
      </c>
      <c r="B188" s="90" t="s">
        <v>21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3.8" thickBot="1">
      <c r="A189" s="89"/>
      <c r="B189" s="9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92" t="s">
        <v>1</v>
      </c>
      <c r="B190" s="94" t="s">
        <v>2</v>
      </c>
      <c r="C190" s="96" t="s">
        <v>14</v>
      </c>
      <c r="D190" s="98" t="s">
        <v>7</v>
      </c>
      <c r="E190" s="98"/>
      <c r="F190" s="98"/>
      <c r="G190" s="98" t="s">
        <v>3</v>
      </c>
      <c r="H190" s="98" t="s">
        <v>4</v>
      </c>
      <c r="I190" s="98"/>
      <c r="J190" s="98"/>
      <c r="K190" s="98"/>
      <c r="L190" s="100" t="s">
        <v>5</v>
      </c>
      <c r="M190" s="101"/>
      <c r="N190" s="101"/>
      <c r="O190" s="102"/>
    </row>
    <row r="191" spans="1:15" ht="27" thickBot="1">
      <c r="A191" s="93"/>
      <c r="B191" s="95"/>
      <c r="C191" s="97"/>
      <c r="D191" s="46" t="s">
        <v>8</v>
      </c>
      <c r="E191" s="46" t="s">
        <v>6</v>
      </c>
      <c r="F191" s="46" t="s">
        <v>9</v>
      </c>
      <c r="G191" s="99"/>
      <c r="H191" s="46" t="s">
        <v>10</v>
      </c>
      <c r="I191" s="46" t="s">
        <v>11</v>
      </c>
      <c r="J191" s="46" t="s">
        <v>15</v>
      </c>
      <c r="K191" s="46" t="s">
        <v>16</v>
      </c>
      <c r="L191" s="46" t="s">
        <v>12</v>
      </c>
      <c r="M191" s="22" t="s">
        <v>17</v>
      </c>
      <c r="N191" s="22" t="s">
        <v>18</v>
      </c>
      <c r="O191" s="23" t="s">
        <v>13</v>
      </c>
    </row>
    <row r="192" spans="1:15">
      <c r="A192" s="10" t="s">
        <v>24</v>
      </c>
      <c r="B192" s="11" t="s">
        <v>25</v>
      </c>
      <c r="C192" s="12" t="s">
        <v>26</v>
      </c>
      <c r="D192" s="24" t="s">
        <v>27</v>
      </c>
      <c r="E192" s="24" t="s">
        <v>28</v>
      </c>
      <c r="F192" s="24" t="s">
        <v>29</v>
      </c>
      <c r="G192" s="24" t="s">
        <v>30</v>
      </c>
      <c r="H192" s="24" t="s">
        <v>31</v>
      </c>
      <c r="I192" s="24" t="s">
        <v>32</v>
      </c>
      <c r="J192" s="24" t="s">
        <v>33</v>
      </c>
      <c r="K192" s="24" t="s">
        <v>34</v>
      </c>
      <c r="L192" s="24" t="s">
        <v>35</v>
      </c>
      <c r="M192" s="24" t="s">
        <v>36</v>
      </c>
      <c r="N192" s="24" t="s">
        <v>37</v>
      </c>
      <c r="O192" s="25" t="s">
        <v>38</v>
      </c>
    </row>
    <row r="193" spans="1:15">
      <c r="A193" s="13"/>
      <c r="B193" s="31" t="s">
        <v>39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171</v>
      </c>
      <c r="B194" s="14" t="s">
        <v>172</v>
      </c>
      <c r="C194" s="17" t="s">
        <v>42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43</v>
      </c>
      <c r="B195" s="14" t="s">
        <v>245</v>
      </c>
      <c r="C195" s="17">
        <v>60</v>
      </c>
      <c r="D195" s="26">
        <v>2.37</v>
      </c>
      <c r="E195" s="26">
        <v>0.3</v>
      </c>
      <c r="F195" s="26">
        <v>14.76</v>
      </c>
      <c r="G195" s="26">
        <v>70.5</v>
      </c>
      <c r="H195" s="26">
        <v>0.06</v>
      </c>
      <c r="I195" s="26">
        <v>0</v>
      </c>
      <c r="J195" s="26">
        <v>0</v>
      </c>
      <c r="K195" s="26">
        <v>0</v>
      </c>
      <c r="L195" s="26">
        <v>6.9</v>
      </c>
      <c r="M195" s="26">
        <v>0</v>
      </c>
      <c r="N195" s="26">
        <v>0</v>
      </c>
      <c r="O195" s="27">
        <v>0.56999999999999995</v>
      </c>
    </row>
    <row r="196" spans="1:15">
      <c r="A196" s="13" t="s">
        <v>48</v>
      </c>
      <c r="B196" s="14" t="s">
        <v>49</v>
      </c>
      <c r="C196" s="17" t="s">
        <v>42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50</v>
      </c>
      <c r="C197" s="17"/>
      <c r="D197" s="41">
        <f>SUM(D194:D196)</f>
        <v>14.729999999999999</v>
      </c>
      <c r="E197" s="41">
        <f t="shared" ref="E197:O197" si="15">SUM(E194:E196)</f>
        <v>11.96</v>
      </c>
      <c r="F197" s="41">
        <f t="shared" si="15"/>
        <v>84.820000000000007</v>
      </c>
      <c r="G197" s="41">
        <f t="shared" si="15"/>
        <v>356.7</v>
      </c>
      <c r="H197" s="41">
        <f t="shared" si="15"/>
        <v>0.14000000000000001</v>
      </c>
      <c r="I197" s="41">
        <f t="shared" si="15"/>
        <v>1.32</v>
      </c>
      <c r="J197" s="41">
        <f t="shared" si="15"/>
        <v>0.08</v>
      </c>
      <c r="K197" s="41">
        <f t="shared" si="15"/>
        <v>0.2</v>
      </c>
      <c r="L197" s="41">
        <f t="shared" si="15"/>
        <v>144.5</v>
      </c>
      <c r="M197" s="41">
        <f t="shared" si="15"/>
        <v>143.4</v>
      </c>
      <c r="N197" s="41">
        <f t="shared" si="15"/>
        <v>31.6</v>
      </c>
      <c r="O197" s="41">
        <f t="shared" si="15"/>
        <v>1.43</v>
      </c>
    </row>
    <row r="198" spans="1:15">
      <c r="A198" s="13" t="s">
        <v>113</v>
      </c>
      <c r="B198" s="14" t="s">
        <v>114</v>
      </c>
      <c r="C198" s="17" t="s">
        <v>53</v>
      </c>
      <c r="D198" s="26">
        <v>0.8</v>
      </c>
      <c r="E198" s="26">
        <v>0.1</v>
      </c>
      <c r="F198" s="26">
        <v>4.3</v>
      </c>
      <c r="G198" s="26">
        <v>21</v>
      </c>
      <c r="H198" s="26">
        <v>1.2E-2</v>
      </c>
      <c r="I198" s="26">
        <v>1.218</v>
      </c>
      <c r="J198" s="26">
        <v>0</v>
      </c>
      <c r="K198" s="26">
        <v>0</v>
      </c>
      <c r="L198" s="26">
        <v>20.309999999999999</v>
      </c>
      <c r="M198" s="26">
        <v>0</v>
      </c>
      <c r="N198" s="26">
        <v>12.077999999999999</v>
      </c>
      <c r="O198" s="27">
        <v>0.76800000000000002</v>
      </c>
    </row>
    <row r="199" spans="1:15" ht="26.4">
      <c r="A199" s="13" t="s">
        <v>96</v>
      </c>
      <c r="B199" s="14" t="s">
        <v>97</v>
      </c>
      <c r="C199" s="17" t="s">
        <v>42</v>
      </c>
      <c r="D199" s="26">
        <v>1.84</v>
      </c>
      <c r="E199" s="26">
        <v>3.4</v>
      </c>
      <c r="F199" s="26">
        <v>12.1</v>
      </c>
      <c r="G199" s="26">
        <v>86.4</v>
      </c>
      <c r="H199" s="26">
        <v>0.2</v>
      </c>
      <c r="I199" s="26">
        <v>14.44</v>
      </c>
      <c r="J199" s="26">
        <v>0.02</v>
      </c>
      <c r="K199" s="26">
        <v>0.1</v>
      </c>
      <c r="L199" s="26">
        <v>41.22</v>
      </c>
      <c r="M199" s="26">
        <v>40.74</v>
      </c>
      <c r="N199" s="26">
        <v>18.36</v>
      </c>
      <c r="O199" s="27">
        <v>1.76</v>
      </c>
    </row>
    <row r="200" spans="1:15">
      <c r="A200" s="13" t="s">
        <v>173</v>
      </c>
      <c r="B200" s="14" t="s">
        <v>174</v>
      </c>
      <c r="C200" s="17" t="s">
        <v>58</v>
      </c>
      <c r="D200" s="26">
        <v>13.46</v>
      </c>
      <c r="E200" s="26">
        <v>6.22</v>
      </c>
      <c r="F200" s="26">
        <v>2.99</v>
      </c>
      <c r="G200" s="26">
        <v>121.98</v>
      </c>
      <c r="H200" s="26">
        <v>5.6000000000000001E-2</v>
      </c>
      <c r="I200" s="26">
        <v>1.08</v>
      </c>
      <c r="J200" s="26">
        <v>5.6000000000000001E-2</v>
      </c>
      <c r="K200" s="26">
        <v>0.152</v>
      </c>
      <c r="L200" s="26">
        <v>25.968</v>
      </c>
      <c r="M200" s="26">
        <v>101.4</v>
      </c>
      <c r="N200" s="26">
        <v>43.792000000000002</v>
      </c>
      <c r="O200" s="27">
        <v>0.96</v>
      </c>
    </row>
    <row r="201" spans="1:15">
      <c r="A201" s="13" t="s">
        <v>83</v>
      </c>
      <c r="B201" s="14" t="s">
        <v>84</v>
      </c>
      <c r="C201" s="17" t="s">
        <v>61</v>
      </c>
      <c r="D201" s="26">
        <v>8.61</v>
      </c>
      <c r="E201" s="26">
        <v>9</v>
      </c>
      <c r="F201" s="26">
        <v>38.81</v>
      </c>
      <c r="G201" s="26">
        <v>271.08</v>
      </c>
      <c r="H201" s="26">
        <v>0.3</v>
      </c>
      <c r="I201" s="26">
        <v>0</v>
      </c>
      <c r="J201" s="26">
        <v>0</v>
      </c>
      <c r="K201" s="26">
        <v>0</v>
      </c>
      <c r="L201" s="26">
        <v>18.254999999999999</v>
      </c>
      <c r="M201" s="26">
        <v>0</v>
      </c>
      <c r="N201" s="26">
        <v>1.02</v>
      </c>
      <c r="O201" s="27">
        <v>4.5750000000000002</v>
      </c>
    </row>
    <row r="202" spans="1:15">
      <c r="A202" s="13" t="s">
        <v>85</v>
      </c>
      <c r="B202" s="14" t="s">
        <v>86</v>
      </c>
      <c r="C202" s="17" t="s">
        <v>42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43</v>
      </c>
      <c r="B203" s="14" t="s">
        <v>245</v>
      </c>
      <c r="C203" s="17">
        <v>60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66</v>
      </c>
      <c r="C204" s="17"/>
      <c r="D204" s="41">
        <f t="shared" ref="D204:O204" si="16">SUM(D198:D203)</f>
        <v>27.380000000000003</v>
      </c>
      <c r="E204" s="41">
        <f t="shared" si="16"/>
        <v>19.22</v>
      </c>
      <c r="F204" s="41">
        <f t="shared" si="16"/>
        <v>93.160000000000011</v>
      </c>
      <c r="G204" s="41">
        <f t="shared" si="16"/>
        <v>651.96</v>
      </c>
      <c r="H204" s="41">
        <f t="shared" si="16"/>
        <v>0.66800000000000015</v>
      </c>
      <c r="I204" s="41">
        <f t="shared" si="16"/>
        <v>18.218</v>
      </c>
      <c r="J204" s="41">
        <f t="shared" si="16"/>
        <v>0.29599999999999999</v>
      </c>
      <c r="K204" s="41">
        <f t="shared" si="16"/>
        <v>2.2919999999999998</v>
      </c>
      <c r="L204" s="41">
        <f t="shared" si="16"/>
        <v>181.393</v>
      </c>
      <c r="M204" s="41">
        <f t="shared" si="16"/>
        <v>196.16000000000003</v>
      </c>
      <c r="N204" s="41">
        <f t="shared" si="16"/>
        <v>116.11</v>
      </c>
      <c r="O204" s="41">
        <f t="shared" si="16"/>
        <v>9.8730000000000011</v>
      </c>
    </row>
    <row r="205" spans="1:15">
      <c r="A205" s="13" t="s">
        <v>87</v>
      </c>
      <c r="B205" s="14" t="s">
        <v>88</v>
      </c>
      <c r="C205" s="17" t="s">
        <v>42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175</v>
      </c>
      <c r="B206" s="14" t="s">
        <v>176</v>
      </c>
      <c r="C206" s="17" t="s">
        <v>177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ht="13.8" thickBot="1">
      <c r="A207" s="15"/>
      <c r="B207" s="16" t="s">
        <v>71</v>
      </c>
      <c r="C207" s="18"/>
      <c r="D207" s="28">
        <v>49.609999999999992</v>
      </c>
      <c r="E207" s="28">
        <v>40.76</v>
      </c>
      <c r="F207" s="28">
        <v>202.26</v>
      </c>
      <c r="G207" s="28">
        <v>1376.1200000000001</v>
      </c>
      <c r="H207" s="28">
        <v>0.96000000000000019</v>
      </c>
      <c r="I207" s="28">
        <v>21.458000000000002</v>
      </c>
      <c r="J207" s="28">
        <v>0.441</v>
      </c>
      <c r="K207" s="28">
        <v>3.8369999999999997</v>
      </c>
      <c r="L207" s="28">
        <v>621.94299999999998</v>
      </c>
      <c r="M207" s="28">
        <v>488.14499999999998</v>
      </c>
      <c r="N207" s="28">
        <v>205.965</v>
      </c>
      <c r="O207" s="29">
        <v>12.998000000000001</v>
      </c>
    </row>
    <row r="208" spans="1:15">
      <c r="A208" s="6"/>
      <c r="B208" s="1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45" t="s">
        <v>0</v>
      </c>
      <c r="B209" s="1" t="s">
        <v>178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45" t="s">
        <v>22</v>
      </c>
      <c r="B210" s="7" t="s">
        <v>23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88" t="s">
        <v>19</v>
      </c>
      <c r="B211" s="90" t="s">
        <v>21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ht="13.8" thickBot="1">
      <c r="A212" s="89"/>
      <c r="B212" s="91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92" t="s">
        <v>1</v>
      </c>
      <c r="B213" s="94" t="s">
        <v>2</v>
      </c>
      <c r="C213" s="96" t="s">
        <v>14</v>
      </c>
      <c r="D213" s="98" t="s">
        <v>7</v>
      </c>
      <c r="E213" s="98"/>
      <c r="F213" s="98"/>
      <c r="G213" s="98" t="s">
        <v>3</v>
      </c>
      <c r="H213" s="98" t="s">
        <v>4</v>
      </c>
      <c r="I213" s="98"/>
      <c r="J213" s="98"/>
      <c r="K213" s="98"/>
      <c r="L213" s="100" t="s">
        <v>5</v>
      </c>
      <c r="M213" s="101"/>
      <c r="N213" s="101"/>
      <c r="O213" s="102"/>
    </row>
    <row r="214" spans="1:15" ht="27" thickBot="1">
      <c r="A214" s="93"/>
      <c r="B214" s="95"/>
      <c r="C214" s="97"/>
      <c r="D214" s="46" t="s">
        <v>8</v>
      </c>
      <c r="E214" s="46" t="s">
        <v>6</v>
      </c>
      <c r="F214" s="46" t="s">
        <v>9</v>
      </c>
      <c r="G214" s="99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>
      <c r="A215" s="10" t="s">
        <v>24</v>
      </c>
      <c r="B215" s="11" t="s">
        <v>25</v>
      </c>
      <c r="C215" s="12" t="s">
        <v>26</v>
      </c>
      <c r="D215" s="24" t="s">
        <v>27</v>
      </c>
      <c r="E215" s="24" t="s">
        <v>28</v>
      </c>
      <c r="F215" s="24" t="s">
        <v>29</v>
      </c>
      <c r="G215" s="24" t="s">
        <v>30</v>
      </c>
      <c r="H215" s="24" t="s">
        <v>31</v>
      </c>
      <c r="I215" s="24" t="s">
        <v>32</v>
      </c>
      <c r="J215" s="24" t="s">
        <v>33</v>
      </c>
      <c r="K215" s="24" t="s">
        <v>34</v>
      </c>
      <c r="L215" s="24" t="s">
        <v>35</v>
      </c>
      <c r="M215" s="24" t="s">
        <v>36</v>
      </c>
      <c r="N215" s="24" t="s">
        <v>37</v>
      </c>
      <c r="O215" s="25" t="s">
        <v>38</v>
      </c>
    </row>
    <row r="216" spans="1:15">
      <c r="A216" s="13"/>
      <c r="B216" s="31" t="s">
        <v>39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179</v>
      </c>
      <c r="B217" s="14" t="s">
        <v>180</v>
      </c>
      <c r="C217" s="17" t="s">
        <v>61</v>
      </c>
      <c r="D217" s="26">
        <v>17.22</v>
      </c>
      <c r="E217" s="26">
        <v>11.4</v>
      </c>
      <c r="F217" s="26">
        <v>24.06</v>
      </c>
      <c r="G217" s="26">
        <v>265.12</v>
      </c>
      <c r="H217" s="26">
        <v>7.4999999999999997E-2</v>
      </c>
      <c r="I217" s="26">
        <v>0.45</v>
      </c>
      <c r="J217" s="26">
        <v>7.4999999999999997E-2</v>
      </c>
      <c r="K217" s="26">
        <v>0.51</v>
      </c>
      <c r="L217" s="26">
        <v>163.22999999999999</v>
      </c>
      <c r="M217" s="26">
        <v>219.19499999999999</v>
      </c>
      <c r="N217" s="26">
        <v>25.395</v>
      </c>
      <c r="O217" s="27">
        <v>0.70499999999999996</v>
      </c>
    </row>
    <row r="218" spans="1:15">
      <c r="A218" s="13" t="s">
        <v>164</v>
      </c>
      <c r="B218" s="14" t="s">
        <v>165</v>
      </c>
      <c r="C218" s="17" t="s">
        <v>42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50</v>
      </c>
      <c r="C219" s="17"/>
      <c r="D219" s="41">
        <f>SUM(D217:D218)</f>
        <v>17.32</v>
      </c>
      <c r="E219" s="41">
        <f t="shared" ref="E219:O219" si="17">SUM(E217:E218)</f>
        <v>11.4</v>
      </c>
      <c r="F219" s="41">
        <f t="shared" si="17"/>
        <v>39.26</v>
      </c>
      <c r="G219" s="41">
        <f t="shared" si="17"/>
        <v>326.12</v>
      </c>
      <c r="H219" s="41">
        <f t="shared" si="17"/>
        <v>7.4999999999999997E-2</v>
      </c>
      <c r="I219" s="41">
        <f t="shared" si="17"/>
        <v>3.25</v>
      </c>
      <c r="J219" s="41">
        <f t="shared" si="17"/>
        <v>7.4999999999999997E-2</v>
      </c>
      <c r="K219" s="41">
        <f t="shared" si="17"/>
        <v>0.51</v>
      </c>
      <c r="L219" s="41">
        <f t="shared" si="17"/>
        <v>177.42999999999998</v>
      </c>
      <c r="M219" s="41">
        <f t="shared" si="17"/>
        <v>223.19499999999999</v>
      </c>
      <c r="N219" s="41">
        <f t="shared" si="17"/>
        <v>27.395</v>
      </c>
      <c r="O219" s="41">
        <f t="shared" si="17"/>
        <v>1.105</v>
      </c>
    </row>
    <row r="220" spans="1:15">
      <c r="A220" s="13" t="s">
        <v>181</v>
      </c>
      <c r="B220" s="14" t="s">
        <v>182</v>
      </c>
      <c r="C220" s="17" t="s">
        <v>53</v>
      </c>
      <c r="D220" s="26">
        <v>1.86</v>
      </c>
      <c r="E220" s="26">
        <v>1.92</v>
      </c>
      <c r="F220" s="26">
        <v>3.9</v>
      </c>
      <c r="G220" s="26">
        <v>40.18</v>
      </c>
      <c r="H220" s="26">
        <v>6.6000000000000003E-2</v>
      </c>
      <c r="I220" s="26">
        <v>6</v>
      </c>
      <c r="J220" s="26">
        <v>0.03</v>
      </c>
      <c r="K220" s="26">
        <v>0.12</v>
      </c>
      <c r="L220" s="26">
        <v>12</v>
      </c>
      <c r="M220" s="26">
        <v>37.200000000000003</v>
      </c>
      <c r="N220" s="26">
        <v>12.6</v>
      </c>
      <c r="O220" s="27">
        <v>0.42</v>
      </c>
    </row>
    <row r="221" spans="1:15">
      <c r="A221" s="13" t="s">
        <v>183</v>
      </c>
      <c r="B221" s="14" t="s">
        <v>184</v>
      </c>
      <c r="C221" s="17" t="s">
        <v>42</v>
      </c>
      <c r="D221" s="26">
        <v>1.88</v>
      </c>
      <c r="E221" s="26">
        <v>4.38</v>
      </c>
      <c r="F221" s="26">
        <v>13.54</v>
      </c>
      <c r="G221" s="26">
        <v>101.32</v>
      </c>
      <c r="H221" s="26">
        <v>0.1</v>
      </c>
      <c r="I221" s="26">
        <v>13.4</v>
      </c>
      <c r="J221" s="26">
        <v>0</v>
      </c>
      <c r="K221" s="26">
        <v>0.18</v>
      </c>
      <c r="L221" s="26">
        <v>23.12</v>
      </c>
      <c r="M221" s="26">
        <v>46.98</v>
      </c>
      <c r="N221" s="26">
        <v>18.7</v>
      </c>
      <c r="O221" s="27">
        <v>0.8</v>
      </c>
    </row>
    <row r="222" spans="1:15">
      <c r="A222" s="13" t="s">
        <v>185</v>
      </c>
      <c r="B222" s="14" t="s">
        <v>186</v>
      </c>
      <c r="C222" s="17" t="s">
        <v>58</v>
      </c>
      <c r="D222" s="26">
        <v>7.69</v>
      </c>
      <c r="E222" s="26">
        <v>6.66</v>
      </c>
      <c r="F222" s="26">
        <v>16.25</v>
      </c>
      <c r="G222" s="26">
        <v>152.91999999999999</v>
      </c>
      <c r="H222" s="26">
        <v>4.8000000000000001E-2</v>
      </c>
      <c r="I222" s="26">
        <v>0.152</v>
      </c>
      <c r="J222" s="26">
        <v>1.6E-2</v>
      </c>
      <c r="K222" s="26">
        <v>3.2000000000000001E-2</v>
      </c>
      <c r="L222" s="26">
        <v>21.167999999999999</v>
      </c>
      <c r="M222" s="26">
        <v>9.2159999999999993</v>
      </c>
      <c r="N222" s="26">
        <v>0.72799999999999998</v>
      </c>
      <c r="O222" s="27">
        <v>0.44800000000000001</v>
      </c>
    </row>
    <row r="223" spans="1:15">
      <c r="A223" s="13" t="s">
        <v>135</v>
      </c>
      <c r="B223" s="14" t="s">
        <v>136</v>
      </c>
      <c r="C223" s="17" t="s">
        <v>61</v>
      </c>
      <c r="D223" s="26">
        <v>2.96</v>
      </c>
      <c r="E223" s="26">
        <v>6.27</v>
      </c>
      <c r="F223" s="26">
        <v>15.51</v>
      </c>
      <c r="G223" s="26">
        <v>131.79</v>
      </c>
      <c r="H223" s="26">
        <v>0.12</v>
      </c>
      <c r="I223" s="26">
        <v>28.02</v>
      </c>
      <c r="J223" s="26">
        <v>0</v>
      </c>
      <c r="K223" s="26">
        <v>0.12</v>
      </c>
      <c r="L223" s="26">
        <v>52.29</v>
      </c>
      <c r="M223" s="26">
        <v>51.06</v>
      </c>
      <c r="N223" s="26">
        <v>20.52</v>
      </c>
      <c r="O223" s="27">
        <v>1.02</v>
      </c>
    </row>
    <row r="224" spans="1:15">
      <c r="A224" s="13" t="s">
        <v>62</v>
      </c>
      <c r="B224" s="14" t="s">
        <v>63</v>
      </c>
      <c r="C224" s="17" t="s">
        <v>42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43</v>
      </c>
      <c r="B225" s="14" t="s">
        <v>245</v>
      </c>
      <c r="C225" s="17">
        <v>60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66</v>
      </c>
      <c r="C226" s="17"/>
      <c r="D226" s="41">
        <f t="shared" ref="D226:O226" si="18">SUM(D220:D225)</f>
        <v>17.260000000000002</v>
      </c>
      <c r="E226" s="41">
        <f t="shared" si="18"/>
        <v>19.53</v>
      </c>
      <c r="F226" s="41">
        <f t="shared" si="18"/>
        <v>90.96</v>
      </c>
      <c r="G226" s="41">
        <f t="shared" si="18"/>
        <v>606.70999999999992</v>
      </c>
      <c r="H226" s="41">
        <f t="shared" si="18"/>
        <v>0.39400000000000002</v>
      </c>
      <c r="I226" s="41">
        <f t="shared" si="18"/>
        <v>48.072000000000003</v>
      </c>
      <c r="J226" s="41">
        <f t="shared" si="18"/>
        <v>4.5999999999999999E-2</v>
      </c>
      <c r="K226" s="41">
        <f t="shared" si="18"/>
        <v>0.45199999999999996</v>
      </c>
      <c r="L226" s="41">
        <f t="shared" si="18"/>
        <v>143.47800000000001</v>
      </c>
      <c r="M226" s="41">
        <f t="shared" si="18"/>
        <v>163.45600000000002</v>
      </c>
      <c r="N226" s="41">
        <f t="shared" si="18"/>
        <v>59.548000000000002</v>
      </c>
      <c r="O226" s="41">
        <f t="shared" si="18"/>
        <v>4.758</v>
      </c>
    </row>
    <row r="227" spans="1:15">
      <c r="A227" s="13" t="s">
        <v>67</v>
      </c>
      <c r="B227" s="14" t="s">
        <v>68</v>
      </c>
      <c r="C227" s="17" t="s">
        <v>42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6.4">
      <c r="A228" s="13" t="s">
        <v>187</v>
      </c>
      <c r="B228" s="14" t="s">
        <v>188</v>
      </c>
      <c r="C228" s="17" t="s">
        <v>53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ht="13.8" thickBot="1">
      <c r="A229" s="15"/>
      <c r="B229" s="16" t="s">
        <v>71</v>
      </c>
      <c r="C229" s="18"/>
      <c r="D229" s="28">
        <v>41.509999999999991</v>
      </c>
      <c r="E229" s="28">
        <v>33.67</v>
      </c>
      <c r="F229" s="28">
        <v>190.70000000000002</v>
      </c>
      <c r="G229" s="28">
        <v>1228.02</v>
      </c>
      <c r="H229" s="28">
        <v>0.57700000000000007</v>
      </c>
      <c r="I229" s="28">
        <v>51.322000000000003</v>
      </c>
      <c r="J229" s="28">
        <v>0.127</v>
      </c>
      <c r="K229" s="28">
        <v>1.8320000000000001</v>
      </c>
      <c r="L229" s="28">
        <v>340.17799999999994</v>
      </c>
      <c r="M229" s="28">
        <v>467.10500000000002</v>
      </c>
      <c r="N229" s="28">
        <v>106.455</v>
      </c>
      <c r="O229" s="29">
        <v>7.577</v>
      </c>
    </row>
    <row r="230" spans="1:15">
      <c r="A230" s="6"/>
      <c r="B230" s="1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45" t="s">
        <v>0</v>
      </c>
      <c r="B231" s="1" t="s">
        <v>189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45" t="s">
        <v>22</v>
      </c>
      <c r="B232" s="7" t="s">
        <v>23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88" t="s">
        <v>19</v>
      </c>
      <c r="B233" s="90" t="s">
        <v>21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3.8" thickBot="1">
      <c r="A234" s="89"/>
      <c r="B234" s="91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92" t="s">
        <v>1</v>
      </c>
      <c r="B235" s="94" t="s">
        <v>2</v>
      </c>
      <c r="C235" s="96" t="s">
        <v>14</v>
      </c>
      <c r="D235" s="98" t="s">
        <v>7</v>
      </c>
      <c r="E235" s="98"/>
      <c r="F235" s="98"/>
      <c r="G235" s="98" t="s">
        <v>3</v>
      </c>
      <c r="H235" s="98" t="s">
        <v>4</v>
      </c>
      <c r="I235" s="98"/>
      <c r="J235" s="98"/>
      <c r="K235" s="98"/>
      <c r="L235" s="100" t="s">
        <v>5</v>
      </c>
      <c r="M235" s="101"/>
      <c r="N235" s="101"/>
      <c r="O235" s="102"/>
    </row>
    <row r="236" spans="1:15" ht="27" thickBot="1">
      <c r="A236" s="93"/>
      <c r="B236" s="95"/>
      <c r="C236" s="97"/>
      <c r="D236" s="46" t="s">
        <v>8</v>
      </c>
      <c r="E236" s="46" t="s">
        <v>6</v>
      </c>
      <c r="F236" s="46" t="s">
        <v>9</v>
      </c>
      <c r="G236" s="99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>
      <c r="A237" s="10" t="s">
        <v>24</v>
      </c>
      <c r="B237" s="11" t="s">
        <v>25</v>
      </c>
      <c r="C237" s="12" t="s">
        <v>26</v>
      </c>
      <c r="D237" s="24" t="s">
        <v>27</v>
      </c>
      <c r="E237" s="24" t="s">
        <v>28</v>
      </c>
      <c r="F237" s="24" t="s">
        <v>29</v>
      </c>
      <c r="G237" s="24" t="s">
        <v>30</v>
      </c>
      <c r="H237" s="24" t="s">
        <v>31</v>
      </c>
      <c r="I237" s="24" t="s">
        <v>32</v>
      </c>
      <c r="J237" s="24" t="s">
        <v>33</v>
      </c>
      <c r="K237" s="24" t="s">
        <v>34</v>
      </c>
      <c r="L237" s="24" t="s">
        <v>35</v>
      </c>
      <c r="M237" s="24" t="s">
        <v>36</v>
      </c>
      <c r="N237" s="24" t="s">
        <v>37</v>
      </c>
      <c r="O237" s="25" t="s">
        <v>38</v>
      </c>
    </row>
    <row r="238" spans="1:15">
      <c r="A238" s="13"/>
      <c r="B238" s="31" t="s">
        <v>39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127</v>
      </c>
      <c r="B239" s="14" t="s">
        <v>128</v>
      </c>
      <c r="C239" s="17" t="s">
        <v>61</v>
      </c>
      <c r="D239" s="26">
        <v>8.33</v>
      </c>
      <c r="E239" s="26">
        <v>12</v>
      </c>
      <c r="F239" s="26">
        <v>37.76</v>
      </c>
      <c r="G239" s="26">
        <v>291.87</v>
      </c>
      <c r="H239" s="26">
        <v>0.09</v>
      </c>
      <c r="I239" s="26">
        <v>0.24</v>
      </c>
      <c r="J239" s="26">
        <v>0.03</v>
      </c>
      <c r="K239" s="26">
        <v>0.03</v>
      </c>
      <c r="L239" s="26">
        <v>123.54</v>
      </c>
      <c r="M239" s="26">
        <v>47.865000000000002</v>
      </c>
      <c r="N239" s="26">
        <v>8.0549999999999997</v>
      </c>
      <c r="O239" s="27">
        <v>1.29</v>
      </c>
    </row>
    <row r="240" spans="1:15">
      <c r="A240" s="13" t="s">
        <v>48</v>
      </c>
      <c r="B240" s="14" t="s">
        <v>49</v>
      </c>
      <c r="C240" s="17" t="s">
        <v>42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50</v>
      </c>
      <c r="C241" s="17"/>
      <c r="D241" s="41">
        <f>SUM(D239:D240)</f>
        <v>8.43</v>
      </c>
      <c r="E241" s="41">
        <f t="shared" ref="E241:O241" si="19">SUM(E239:E240)</f>
        <v>12</v>
      </c>
      <c r="F241" s="41">
        <f t="shared" si="19"/>
        <v>52.76</v>
      </c>
      <c r="G241" s="41">
        <f t="shared" si="19"/>
        <v>351.87</v>
      </c>
      <c r="H241" s="41">
        <f t="shared" si="19"/>
        <v>0.09</v>
      </c>
      <c r="I241" s="41">
        <f t="shared" si="19"/>
        <v>0.24</v>
      </c>
      <c r="J241" s="41">
        <f t="shared" si="19"/>
        <v>0.03</v>
      </c>
      <c r="K241" s="41">
        <f t="shared" si="19"/>
        <v>0.03</v>
      </c>
      <c r="L241" s="41">
        <f t="shared" si="19"/>
        <v>134.54000000000002</v>
      </c>
      <c r="M241" s="41">
        <f t="shared" si="19"/>
        <v>50.865000000000002</v>
      </c>
      <c r="N241" s="41">
        <f t="shared" si="19"/>
        <v>9.0549999999999997</v>
      </c>
      <c r="O241" s="41">
        <f t="shared" si="19"/>
        <v>1.59</v>
      </c>
    </row>
    <row r="242" spans="1:15">
      <c r="A242" s="13" t="s">
        <v>129</v>
      </c>
      <c r="B242" s="14" t="s">
        <v>130</v>
      </c>
      <c r="C242" s="17" t="s">
        <v>53</v>
      </c>
      <c r="D242" s="26">
        <v>0.7</v>
      </c>
      <c r="E242" s="26">
        <v>0.06</v>
      </c>
      <c r="F242" s="26">
        <v>3.4</v>
      </c>
      <c r="G242" s="26">
        <v>17</v>
      </c>
      <c r="H242" s="26">
        <v>0.03</v>
      </c>
      <c r="I242" s="26">
        <v>0.61199999999999999</v>
      </c>
      <c r="J242" s="26">
        <v>0</v>
      </c>
      <c r="K242" s="26">
        <v>0</v>
      </c>
      <c r="L242" s="26">
        <v>14.7</v>
      </c>
      <c r="M242" s="26">
        <v>0</v>
      </c>
      <c r="N242" s="26">
        <v>20.687999999999999</v>
      </c>
      <c r="O242" s="27">
        <v>0.378</v>
      </c>
    </row>
    <row r="243" spans="1:15" ht="26.4">
      <c r="A243" s="13" t="s">
        <v>190</v>
      </c>
      <c r="B243" s="14" t="s">
        <v>191</v>
      </c>
      <c r="C243" s="17" t="s">
        <v>42</v>
      </c>
      <c r="D243" s="26">
        <v>2.12</v>
      </c>
      <c r="E243" s="26">
        <v>4.4400000000000004</v>
      </c>
      <c r="F243" s="26">
        <v>7.38</v>
      </c>
      <c r="G243" s="26">
        <v>78.58</v>
      </c>
      <c r="H243" s="26">
        <v>0.06</v>
      </c>
      <c r="I243" s="26">
        <v>24.34</v>
      </c>
      <c r="J243" s="26">
        <v>0</v>
      </c>
      <c r="K243" s="26">
        <v>0.1</v>
      </c>
      <c r="L243" s="26">
        <v>38.24</v>
      </c>
      <c r="M243" s="26">
        <v>38.44</v>
      </c>
      <c r="N243" s="26">
        <v>16.920000000000002</v>
      </c>
      <c r="O243" s="27">
        <v>0.68</v>
      </c>
    </row>
    <row r="244" spans="1:15">
      <c r="A244" s="13" t="s">
        <v>192</v>
      </c>
      <c r="B244" s="14" t="s">
        <v>193</v>
      </c>
      <c r="C244" s="17" t="s">
        <v>58</v>
      </c>
      <c r="D244" s="26">
        <v>10.32</v>
      </c>
      <c r="E244" s="26">
        <v>3.98</v>
      </c>
      <c r="F244" s="26">
        <v>9.1</v>
      </c>
      <c r="G244" s="26">
        <v>111.13</v>
      </c>
      <c r="H244" s="26">
        <v>6.4000000000000001E-2</v>
      </c>
      <c r="I244" s="26">
        <v>0.76800000000000002</v>
      </c>
      <c r="J244" s="26">
        <v>2.4E-2</v>
      </c>
      <c r="K244" s="26">
        <v>7.1999999999999995E-2</v>
      </c>
      <c r="L244" s="26">
        <v>29.128</v>
      </c>
      <c r="M244" s="26">
        <v>60.591999999999999</v>
      </c>
      <c r="N244" s="26">
        <v>30.68</v>
      </c>
      <c r="O244" s="27">
        <v>0.82399999999999995</v>
      </c>
    </row>
    <row r="245" spans="1:15">
      <c r="A245" s="13" t="s">
        <v>194</v>
      </c>
      <c r="B245" s="14" t="s">
        <v>195</v>
      </c>
      <c r="C245" s="17" t="s">
        <v>61</v>
      </c>
      <c r="D245" s="26">
        <v>7.61</v>
      </c>
      <c r="E245" s="26">
        <v>3.42</v>
      </c>
      <c r="F245" s="26">
        <v>42.02</v>
      </c>
      <c r="G245" s="26">
        <v>218.52</v>
      </c>
      <c r="H245" s="26">
        <v>0.12</v>
      </c>
      <c r="I245" s="26">
        <v>0</v>
      </c>
      <c r="J245" s="26">
        <v>0</v>
      </c>
      <c r="K245" s="26">
        <v>3.57</v>
      </c>
      <c r="L245" s="26">
        <v>154.66499999999999</v>
      </c>
      <c r="M245" s="26">
        <v>148.5</v>
      </c>
      <c r="N245" s="26">
        <v>30.78</v>
      </c>
      <c r="O245" s="27">
        <v>1.2</v>
      </c>
    </row>
    <row r="246" spans="1:15">
      <c r="A246" s="13" t="s">
        <v>102</v>
      </c>
      <c r="B246" s="14" t="s">
        <v>103</v>
      </c>
      <c r="C246" s="17" t="s">
        <v>42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43</v>
      </c>
      <c r="B247" s="14" t="s">
        <v>245</v>
      </c>
      <c r="C247" s="17">
        <v>60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66</v>
      </c>
      <c r="C248" s="17"/>
      <c r="D248" s="41">
        <f t="shared" ref="D248:O248" si="20">SUM(D242:D247)</f>
        <v>23.82</v>
      </c>
      <c r="E248" s="41">
        <f t="shared" si="20"/>
        <v>12.500000000000002</v>
      </c>
      <c r="F248" s="41">
        <f t="shared" si="20"/>
        <v>99.460000000000008</v>
      </c>
      <c r="G248" s="41">
        <f t="shared" si="20"/>
        <v>592.73</v>
      </c>
      <c r="H248" s="41">
        <f t="shared" si="20"/>
        <v>0.33400000000000002</v>
      </c>
      <c r="I248" s="41">
        <f t="shared" si="20"/>
        <v>95.72</v>
      </c>
      <c r="J248" s="41">
        <f t="shared" si="20"/>
        <v>2.4E-2</v>
      </c>
      <c r="K248" s="41">
        <f t="shared" si="20"/>
        <v>3.742</v>
      </c>
      <c r="L248" s="41">
        <f t="shared" si="20"/>
        <v>255.63300000000001</v>
      </c>
      <c r="M248" s="41">
        <f t="shared" si="20"/>
        <v>250.53199999999998</v>
      </c>
      <c r="N248" s="41">
        <f t="shared" si="20"/>
        <v>102.06800000000001</v>
      </c>
      <c r="O248" s="41">
        <f t="shared" si="20"/>
        <v>5.1520000000000001</v>
      </c>
    </row>
    <row r="249" spans="1:15">
      <c r="A249" s="13" t="s">
        <v>121</v>
      </c>
      <c r="B249" s="14" t="s">
        <v>122</v>
      </c>
      <c r="C249" s="17" t="s">
        <v>42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196</v>
      </c>
      <c r="B250" s="14" t="s">
        <v>197</v>
      </c>
      <c r="C250" s="17" t="s">
        <v>53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ht="13.8" thickBot="1">
      <c r="A251" s="15"/>
      <c r="B251" s="16" t="s">
        <v>71</v>
      </c>
      <c r="C251" s="18"/>
      <c r="D251" s="28">
        <v>40.649999999999991</v>
      </c>
      <c r="E251" s="28">
        <v>33.92</v>
      </c>
      <c r="F251" s="28">
        <v>223.25</v>
      </c>
      <c r="G251" s="28">
        <v>1353.6499999999999</v>
      </c>
      <c r="H251" s="28">
        <v>0.66599999999999993</v>
      </c>
      <c r="I251" s="28">
        <v>176.15200000000002</v>
      </c>
      <c r="J251" s="28">
        <v>7.3999999999999996E-2</v>
      </c>
      <c r="K251" s="28">
        <v>5.3000000000000007</v>
      </c>
      <c r="L251" s="28">
        <v>467.16500000000002</v>
      </c>
      <c r="M251" s="28">
        <v>423.30699999999996</v>
      </c>
      <c r="N251" s="28">
        <v>164.55699999999999</v>
      </c>
      <c r="O251" s="29">
        <v>9.418000000000001</v>
      </c>
    </row>
    <row r="252" spans="1:15">
      <c r="A252" s="6"/>
      <c r="B252" s="1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>
      <c r="A253" s="45" t="s">
        <v>0</v>
      </c>
      <c r="B253" s="1" t="s">
        <v>198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>
      <c r="A254" s="45" t="s">
        <v>22</v>
      </c>
      <c r="B254" s="7" t="s">
        <v>23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>
      <c r="A255" s="88" t="s">
        <v>19</v>
      </c>
      <c r="B255" s="90" t="s">
        <v>21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3.8" thickBot="1">
      <c r="A256" s="89"/>
      <c r="B256" s="91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>
      <c r="A257" s="92" t="s">
        <v>1</v>
      </c>
      <c r="B257" s="94" t="s">
        <v>2</v>
      </c>
      <c r="C257" s="96" t="s">
        <v>14</v>
      </c>
      <c r="D257" s="98" t="s">
        <v>7</v>
      </c>
      <c r="E257" s="98"/>
      <c r="F257" s="98"/>
      <c r="G257" s="98" t="s">
        <v>3</v>
      </c>
      <c r="H257" s="98" t="s">
        <v>4</v>
      </c>
      <c r="I257" s="98"/>
      <c r="J257" s="98"/>
      <c r="K257" s="98"/>
      <c r="L257" s="100" t="s">
        <v>5</v>
      </c>
      <c r="M257" s="101"/>
      <c r="N257" s="101"/>
      <c r="O257" s="102"/>
    </row>
    <row r="258" spans="1:15" ht="27" thickBot="1">
      <c r="A258" s="93"/>
      <c r="B258" s="95"/>
      <c r="C258" s="97"/>
      <c r="D258" s="46" t="s">
        <v>8</v>
      </c>
      <c r="E258" s="46" t="s">
        <v>6</v>
      </c>
      <c r="F258" s="46" t="s">
        <v>9</v>
      </c>
      <c r="G258" s="99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>
      <c r="A259" s="10" t="s">
        <v>24</v>
      </c>
      <c r="B259" s="11" t="s">
        <v>25</v>
      </c>
      <c r="C259" s="12" t="s">
        <v>26</v>
      </c>
      <c r="D259" s="24" t="s">
        <v>27</v>
      </c>
      <c r="E259" s="24" t="s">
        <v>28</v>
      </c>
      <c r="F259" s="24" t="s">
        <v>29</v>
      </c>
      <c r="G259" s="24" t="s">
        <v>30</v>
      </c>
      <c r="H259" s="24" t="s">
        <v>31</v>
      </c>
      <c r="I259" s="24" t="s">
        <v>32</v>
      </c>
      <c r="J259" s="24" t="s">
        <v>33</v>
      </c>
      <c r="K259" s="24" t="s">
        <v>34</v>
      </c>
      <c r="L259" s="24" t="s">
        <v>35</v>
      </c>
      <c r="M259" s="24" t="s">
        <v>36</v>
      </c>
      <c r="N259" s="24" t="s">
        <v>37</v>
      </c>
      <c r="O259" s="25" t="s">
        <v>38</v>
      </c>
    </row>
    <row r="260" spans="1:15">
      <c r="A260" s="13"/>
      <c r="B260" s="31" t="s">
        <v>39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140</v>
      </c>
      <c r="B261" s="14" t="s">
        <v>141</v>
      </c>
      <c r="C261" s="17" t="s">
        <v>42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43</v>
      </c>
      <c r="B262" s="14" t="s">
        <v>245</v>
      </c>
      <c r="C262" s="17">
        <v>60</v>
      </c>
      <c r="D262" s="26">
        <v>2.37</v>
      </c>
      <c r="E262" s="26">
        <v>0.3</v>
      </c>
      <c r="F262" s="26">
        <v>14.76</v>
      </c>
      <c r="G262" s="26">
        <v>70.5</v>
      </c>
      <c r="H262" s="26">
        <v>0.06</v>
      </c>
      <c r="I262" s="26">
        <v>0</v>
      </c>
      <c r="J262" s="26">
        <v>0</v>
      </c>
      <c r="K262" s="26">
        <v>0</v>
      </c>
      <c r="L262" s="26">
        <v>6.9</v>
      </c>
      <c r="M262" s="26">
        <v>0</v>
      </c>
      <c r="N262" s="26">
        <v>0</v>
      </c>
      <c r="O262" s="27">
        <v>0.56999999999999995</v>
      </c>
    </row>
    <row r="263" spans="1:15">
      <c r="A263" s="13" t="s">
        <v>142</v>
      </c>
      <c r="B263" s="14" t="s">
        <v>143</v>
      </c>
      <c r="C263" s="17" t="s">
        <v>42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50</v>
      </c>
      <c r="C264" s="17"/>
      <c r="D264" s="41">
        <f>SUM(D261:D263)</f>
        <v>11.030000000000001</v>
      </c>
      <c r="E264" s="41">
        <f t="shared" ref="E264:O264" si="21">SUM(E261:E263)</f>
        <v>11.000000000000002</v>
      </c>
      <c r="F264" s="41">
        <f t="shared" si="21"/>
        <v>59.46</v>
      </c>
      <c r="G264" s="41">
        <f t="shared" si="21"/>
        <v>443.4</v>
      </c>
      <c r="H264" s="41">
        <f t="shared" si="21"/>
        <v>0.26</v>
      </c>
      <c r="I264" s="41">
        <f t="shared" si="21"/>
        <v>2.84</v>
      </c>
      <c r="J264" s="41">
        <f t="shared" si="21"/>
        <v>0.06</v>
      </c>
      <c r="K264" s="41">
        <f t="shared" si="21"/>
        <v>0.54</v>
      </c>
      <c r="L264" s="41">
        <f t="shared" si="21"/>
        <v>290.70000000000005</v>
      </c>
      <c r="M264" s="41">
        <f t="shared" si="21"/>
        <v>333</v>
      </c>
      <c r="N264" s="41">
        <f t="shared" si="21"/>
        <v>70.599999999999994</v>
      </c>
      <c r="O264" s="41">
        <f t="shared" si="21"/>
        <v>2.21</v>
      </c>
    </row>
    <row r="265" spans="1:15">
      <c r="A265" s="13" t="s">
        <v>113</v>
      </c>
      <c r="B265" s="14" t="s">
        <v>114</v>
      </c>
      <c r="C265" s="17" t="s">
        <v>53</v>
      </c>
      <c r="D265" s="26">
        <v>0.8</v>
      </c>
      <c r="E265" s="26">
        <v>0.1</v>
      </c>
      <c r="F265" s="26">
        <v>4.3</v>
      </c>
      <c r="G265" s="26">
        <v>21</v>
      </c>
      <c r="H265" s="26">
        <v>1.2E-2</v>
      </c>
      <c r="I265" s="26">
        <v>1.218</v>
      </c>
      <c r="J265" s="26">
        <v>0</v>
      </c>
      <c r="K265" s="26">
        <v>0</v>
      </c>
      <c r="L265" s="26">
        <v>20.309999999999999</v>
      </c>
      <c r="M265" s="26">
        <v>0</v>
      </c>
      <c r="N265" s="26">
        <v>12.077999999999999</v>
      </c>
      <c r="O265" s="27">
        <v>0.76800000000000002</v>
      </c>
    </row>
    <row r="266" spans="1:15">
      <c r="A266" s="13" t="s">
        <v>144</v>
      </c>
      <c r="B266" s="14" t="s">
        <v>145</v>
      </c>
      <c r="C266" s="17" t="s">
        <v>42</v>
      </c>
      <c r="D266" s="26">
        <v>1.9</v>
      </c>
      <c r="E266" s="26">
        <v>2.12</v>
      </c>
      <c r="F266" s="26">
        <v>12.04</v>
      </c>
      <c r="G266" s="26">
        <v>75.5</v>
      </c>
      <c r="H266" s="26">
        <v>0.08</v>
      </c>
      <c r="I266" s="26">
        <v>9.24</v>
      </c>
      <c r="J266" s="26">
        <v>0</v>
      </c>
      <c r="K266" s="26">
        <v>0.06</v>
      </c>
      <c r="L266" s="26">
        <v>18.239999999999998</v>
      </c>
      <c r="M266" s="26">
        <v>31.36</v>
      </c>
      <c r="N266" s="26">
        <v>12.16</v>
      </c>
      <c r="O266" s="27">
        <v>0.62</v>
      </c>
    </row>
    <row r="267" spans="1:15">
      <c r="A267" s="13" t="s">
        <v>199</v>
      </c>
      <c r="B267" s="14" t="s">
        <v>200</v>
      </c>
      <c r="C267" s="17" t="s">
        <v>58</v>
      </c>
      <c r="D267" s="26">
        <v>13.84</v>
      </c>
      <c r="E267" s="26">
        <v>29.36</v>
      </c>
      <c r="F267" s="26">
        <v>9.44</v>
      </c>
      <c r="G267" s="26">
        <v>177.6</v>
      </c>
      <c r="H267" s="26">
        <v>0.2</v>
      </c>
      <c r="I267" s="26">
        <v>5.76</v>
      </c>
      <c r="J267" s="26">
        <v>5.52</v>
      </c>
      <c r="K267" s="26">
        <v>0.96</v>
      </c>
      <c r="L267" s="26">
        <v>17.600000000000001</v>
      </c>
      <c r="M267" s="26">
        <v>213.6</v>
      </c>
      <c r="N267" s="26">
        <v>16.8</v>
      </c>
      <c r="O267" s="27">
        <v>4.16</v>
      </c>
    </row>
    <row r="268" spans="1:15">
      <c r="A268" s="13" t="s">
        <v>201</v>
      </c>
      <c r="B268" s="14" t="s">
        <v>202</v>
      </c>
      <c r="C268" s="17" t="s">
        <v>61</v>
      </c>
      <c r="D268" s="26">
        <v>4.71</v>
      </c>
      <c r="E268" s="26">
        <v>3.32</v>
      </c>
      <c r="F268" s="26">
        <v>16.989999999999998</v>
      </c>
      <c r="G268" s="26">
        <v>182.81</v>
      </c>
      <c r="H268" s="26">
        <v>0.06</v>
      </c>
      <c r="I268" s="26">
        <v>0</v>
      </c>
      <c r="J268" s="26">
        <v>0</v>
      </c>
      <c r="K268" s="26">
        <v>0.55500000000000005</v>
      </c>
      <c r="L268" s="26">
        <v>25.68</v>
      </c>
      <c r="M268" s="26">
        <v>161.34</v>
      </c>
      <c r="N268" s="26">
        <v>21.18</v>
      </c>
      <c r="O268" s="27">
        <v>0.91500000000000004</v>
      </c>
    </row>
    <row r="269" spans="1:15">
      <c r="A269" s="13" t="s">
        <v>85</v>
      </c>
      <c r="B269" s="14" t="s">
        <v>86</v>
      </c>
      <c r="C269" s="17" t="s">
        <v>42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43</v>
      </c>
      <c r="B270" s="14" t="s">
        <v>245</v>
      </c>
      <c r="C270" s="17">
        <v>60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ht="13.8" thickBot="1">
      <c r="A271" s="15"/>
      <c r="B271" s="16" t="s">
        <v>71</v>
      </c>
      <c r="C271" s="18"/>
      <c r="D271" s="28">
        <v>36.809999999999995</v>
      </c>
      <c r="E271" s="28">
        <v>27.33</v>
      </c>
      <c r="F271" s="28">
        <v>147.87</v>
      </c>
      <c r="G271" s="28">
        <v>1112.1100000000001</v>
      </c>
      <c r="H271" s="28">
        <v>0.7390000000000001</v>
      </c>
      <c r="I271" s="28">
        <v>20.538</v>
      </c>
      <c r="J271" s="28">
        <v>5.7999999999999989</v>
      </c>
      <c r="K271" s="28">
        <v>5.0850000000000009</v>
      </c>
      <c r="L271" s="28">
        <v>457.47</v>
      </c>
      <c r="M271" s="28">
        <v>860.22</v>
      </c>
      <c r="N271" s="28">
        <v>191.67799999999997</v>
      </c>
      <c r="O271" s="29">
        <v>11.443000000000001</v>
      </c>
    </row>
    <row r="272" spans="1:15" ht="13.8" thickBot="1">
      <c r="B272" s="9"/>
      <c r="C272" s="19"/>
      <c r="D272" s="43" t="e">
        <f>D265+D266+D267+D268+D269+D270+#REF!</f>
        <v>#REF!</v>
      </c>
      <c r="E272" s="43" t="e">
        <f>E265+E266+E267+E268+E269+E270+#REF!</f>
        <v>#REF!</v>
      </c>
      <c r="F272" s="43" t="e">
        <f>F265+F266+F267+F268+F269+F270+#REF!</f>
        <v>#REF!</v>
      </c>
      <c r="G272" s="43" t="e">
        <f>G265+G266+G267+G268+G269+G270+#REF!</f>
        <v>#REF!</v>
      </c>
      <c r="H272" s="43" t="e">
        <f>H265+H266+H267+H268+H269+H270+#REF!</f>
        <v>#REF!</v>
      </c>
      <c r="I272" s="43" t="e">
        <f>I265+I266+I267+I268+I269+I270+#REF!</f>
        <v>#REF!</v>
      </c>
      <c r="J272" s="43" t="e">
        <f>J265+J266+J267+J268+J269+J270+#REF!</f>
        <v>#REF!</v>
      </c>
      <c r="K272" s="43" t="e">
        <f>K265+K266+K267+K268+K269+K270+#REF!</f>
        <v>#REF!</v>
      </c>
      <c r="L272" s="43" t="e">
        <f>L265+L266+L267+L268+L269+L270+#REF!</f>
        <v>#REF!</v>
      </c>
      <c r="M272" s="43" t="e">
        <f>M265+M266+M267+M268+M269+M270+#REF!</f>
        <v>#REF!</v>
      </c>
      <c r="N272" s="43" t="e">
        <f>N265+N266+N267+N268+N269+N270+#REF!</f>
        <v>#REF!</v>
      </c>
      <c r="O272" s="43" t="e">
        <f>O265+O266+O267+O268+O269+O270+#REF!</f>
        <v>#REF!</v>
      </c>
    </row>
    <row r="273" spans="1:15" ht="40.200000000000003" thickBot="1">
      <c r="A273" s="4"/>
      <c r="B273" s="103" t="s">
        <v>215</v>
      </c>
      <c r="C273" s="104"/>
      <c r="D273" s="44" t="s">
        <v>203</v>
      </c>
      <c r="E273" s="33" t="s">
        <v>204</v>
      </c>
      <c r="F273" s="33" t="s">
        <v>205</v>
      </c>
      <c r="G273" s="33" t="s">
        <v>206</v>
      </c>
      <c r="H273" s="33" t="s">
        <v>207</v>
      </c>
      <c r="I273" s="33" t="s">
        <v>208</v>
      </c>
      <c r="J273" s="33" t="s">
        <v>209</v>
      </c>
      <c r="K273" s="33" t="s">
        <v>210</v>
      </c>
      <c r="L273" s="33" t="s">
        <v>211</v>
      </c>
      <c r="M273" s="33" t="s">
        <v>212</v>
      </c>
      <c r="N273" s="33" t="s">
        <v>213</v>
      </c>
      <c r="O273" s="34" t="s">
        <v>214</v>
      </c>
    </row>
    <row r="274" spans="1:15" ht="13.8" thickBot="1">
      <c r="A274" s="32"/>
      <c r="B274" s="105"/>
      <c r="C274" s="106"/>
      <c r="D274" s="37">
        <v>12.95</v>
      </c>
      <c r="E274" s="38">
        <v>13.24</v>
      </c>
      <c r="F274" s="38">
        <v>56.44</v>
      </c>
      <c r="G274" s="38">
        <v>400.16</v>
      </c>
      <c r="H274" s="38">
        <v>0.16</v>
      </c>
      <c r="I274" s="38">
        <v>3.23</v>
      </c>
      <c r="J274" s="38">
        <v>0.09</v>
      </c>
      <c r="K274" s="38">
        <v>0.62</v>
      </c>
      <c r="L274" s="38">
        <v>205.14</v>
      </c>
      <c r="M274" s="38">
        <v>199.03</v>
      </c>
      <c r="N274" s="38">
        <v>34.47</v>
      </c>
      <c r="O274" s="39">
        <v>1.85</v>
      </c>
    </row>
    <row r="275" spans="1:15" ht="13.8" thickBot="1">
      <c r="B275" s="107" t="s">
        <v>216</v>
      </c>
      <c r="C275" s="108"/>
      <c r="D275" s="40">
        <v>23.23</v>
      </c>
      <c r="E275" s="40">
        <v>20.45</v>
      </c>
      <c r="F275" s="40">
        <v>95.84</v>
      </c>
      <c r="G275" s="40">
        <v>664.59</v>
      </c>
      <c r="H275" s="40">
        <v>0.47</v>
      </c>
      <c r="I275" s="40">
        <v>45.39</v>
      </c>
      <c r="J275" s="40">
        <v>0.56999999999999995</v>
      </c>
      <c r="K275" s="40">
        <v>1.91</v>
      </c>
      <c r="L275" s="40">
        <v>146.54</v>
      </c>
      <c r="M275" s="40">
        <v>238.43</v>
      </c>
      <c r="N275" s="40">
        <v>90.67</v>
      </c>
      <c r="O275" s="40">
        <v>7.15</v>
      </c>
    </row>
    <row r="276" spans="1:15" ht="13.8" thickBot="1">
      <c r="B276" s="109" t="s">
        <v>217</v>
      </c>
      <c r="C276" s="110"/>
      <c r="D276" s="40">
        <v>42.61</v>
      </c>
      <c r="E276" s="35">
        <v>38.32</v>
      </c>
      <c r="F276" s="35">
        <v>195.53</v>
      </c>
      <c r="G276" s="35">
        <v>1334.2</v>
      </c>
      <c r="H276" s="35">
        <v>0.74</v>
      </c>
      <c r="I276" s="35">
        <v>76.09</v>
      </c>
      <c r="J276" s="35">
        <v>0.68</v>
      </c>
      <c r="K276" s="35">
        <v>3.44</v>
      </c>
      <c r="L276" s="35">
        <v>459.63</v>
      </c>
      <c r="M276" s="35">
        <v>495.29</v>
      </c>
      <c r="N276" s="35">
        <v>155.12</v>
      </c>
      <c r="O276" s="36">
        <v>10.24</v>
      </c>
    </row>
    <row r="277" spans="1:15">
      <c r="B277" s="9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</sheetData>
  <mergeCells count="113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H235:K235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B273:C274"/>
    <mergeCell ref="B275:C275"/>
    <mergeCell ref="B276:C276"/>
    <mergeCell ref="A1:D3"/>
    <mergeCell ref="A5:O5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3.2"/>
  <cols>
    <col min="2" max="2" width="43.332031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88" t="s">
        <v>19</v>
      </c>
      <c r="B4" s="90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8" thickBot="1">
      <c r="A5" s="89"/>
      <c r="B5" s="91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2" t="s">
        <v>1</v>
      </c>
      <c r="B6" s="94" t="s">
        <v>2</v>
      </c>
      <c r="C6" s="96" t="s">
        <v>14</v>
      </c>
      <c r="D6" s="98" t="s">
        <v>7</v>
      </c>
      <c r="E6" s="98"/>
      <c r="F6" s="98"/>
      <c r="G6" s="98" t="s">
        <v>3</v>
      </c>
      <c r="H6" s="98" t="s">
        <v>4</v>
      </c>
      <c r="I6" s="98"/>
      <c r="J6" s="98"/>
      <c r="K6" s="98"/>
      <c r="L6" s="100" t="s">
        <v>5</v>
      </c>
      <c r="M6" s="101"/>
      <c r="N6" s="101"/>
      <c r="O6" s="102"/>
    </row>
    <row r="7" spans="1:15" ht="27" thickBot="1">
      <c r="A7" s="93"/>
      <c r="B7" s="95"/>
      <c r="C7" s="97"/>
      <c r="D7" s="46" t="s">
        <v>8</v>
      </c>
      <c r="E7" s="46" t="s">
        <v>6</v>
      </c>
      <c r="F7" s="46" t="s">
        <v>9</v>
      </c>
      <c r="G7" s="99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6.4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6.4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8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88" t="s">
        <v>19</v>
      </c>
      <c r="B29" s="90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8" thickBot="1">
      <c r="A30" s="89"/>
      <c r="B30" s="9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2" t="s">
        <v>1</v>
      </c>
      <c r="B31" s="94" t="s">
        <v>2</v>
      </c>
      <c r="C31" s="96" t="s">
        <v>14</v>
      </c>
      <c r="D31" s="98" t="s">
        <v>7</v>
      </c>
      <c r="E31" s="98"/>
      <c r="F31" s="98"/>
      <c r="G31" s="98" t="s">
        <v>3</v>
      </c>
      <c r="H31" s="98" t="s">
        <v>4</v>
      </c>
      <c r="I31" s="98"/>
      <c r="J31" s="98"/>
      <c r="K31" s="98"/>
      <c r="L31" s="100" t="s">
        <v>5</v>
      </c>
      <c r="M31" s="101"/>
      <c r="N31" s="101"/>
      <c r="O31" s="102"/>
    </row>
    <row r="32" spans="1:15" ht="27" thickBot="1">
      <c r="A32" s="93"/>
      <c r="B32" s="95"/>
      <c r="C32" s="97"/>
      <c r="D32" s="46" t="s">
        <v>8</v>
      </c>
      <c r="E32" s="46" t="s">
        <v>6</v>
      </c>
      <c r="F32" s="46" t="s">
        <v>9</v>
      </c>
      <c r="G32" s="99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8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88" t="s">
        <v>19</v>
      </c>
      <c r="B53" s="90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8" thickBot="1">
      <c r="A54" s="89"/>
      <c r="B54" s="91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2" t="s">
        <v>1</v>
      </c>
      <c r="B55" s="94" t="s">
        <v>2</v>
      </c>
      <c r="C55" s="96" t="s">
        <v>14</v>
      </c>
      <c r="D55" s="98" t="s">
        <v>7</v>
      </c>
      <c r="E55" s="98"/>
      <c r="F55" s="98"/>
      <c r="G55" s="98" t="s">
        <v>3</v>
      </c>
      <c r="H55" s="98" t="s">
        <v>4</v>
      </c>
      <c r="I55" s="98"/>
      <c r="J55" s="98"/>
      <c r="K55" s="98"/>
      <c r="L55" s="100" t="s">
        <v>5</v>
      </c>
      <c r="M55" s="101"/>
      <c r="N55" s="101"/>
      <c r="O55" s="102"/>
    </row>
    <row r="56" spans="1:15" ht="27" thickBot="1">
      <c r="A56" s="93"/>
      <c r="B56" s="95"/>
      <c r="C56" s="97"/>
      <c r="D56" s="46" t="s">
        <v>8</v>
      </c>
      <c r="E56" s="46" t="s">
        <v>6</v>
      </c>
      <c r="F56" s="46" t="s">
        <v>9</v>
      </c>
      <c r="G56" s="99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6.4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8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88" t="s">
        <v>19</v>
      </c>
      <c r="B76" s="90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8" thickBot="1">
      <c r="A77" s="89"/>
      <c r="B77" s="91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2" t="s">
        <v>1</v>
      </c>
      <c r="B78" s="94" t="s">
        <v>2</v>
      </c>
      <c r="C78" s="96" t="s">
        <v>14</v>
      </c>
      <c r="D78" s="98" t="s">
        <v>7</v>
      </c>
      <c r="E78" s="98"/>
      <c r="F78" s="98"/>
      <c r="G78" s="98" t="s">
        <v>3</v>
      </c>
      <c r="H78" s="98" t="s">
        <v>4</v>
      </c>
      <c r="I78" s="98"/>
      <c r="J78" s="98"/>
      <c r="K78" s="98"/>
      <c r="L78" s="100" t="s">
        <v>5</v>
      </c>
      <c r="M78" s="101"/>
      <c r="N78" s="101"/>
      <c r="O78" s="102"/>
    </row>
    <row r="79" spans="1:15" ht="27" thickBot="1">
      <c r="A79" s="93"/>
      <c r="B79" s="95"/>
      <c r="C79" s="97"/>
      <c r="D79" s="46" t="s">
        <v>8</v>
      </c>
      <c r="E79" s="46" t="s">
        <v>6</v>
      </c>
      <c r="F79" s="46" t="s">
        <v>9</v>
      </c>
      <c r="G79" s="99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6.4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7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8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88" t="s">
        <v>19</v>
      </c>
      <c r="B123" s="90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8" thickBot="1">
      <c r="A124" s="89"/>
      <c r="B124" s="91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2" t="s">
        <v>1</v>
      </c>
      <c r="B125" s="94" t="s">
        <v>2</v>
      </c>
      <c r="C125" s="96" t="s">
        <v>14</v>
      </c>
      <c r="D125" s="98" t="s">
        <v>7</v>
      </c>
      <c r="E125" s="98"/>
      <c r="F125" s="98"/>
      <c r="G125" s="98" t="s">
        <v>3</v>
      </c>
      <c r="H125" s="98" t="s">
        <v>4</v>
      </c>
      <c r="I125" s="98"/>
      <c r="J125" s="98"/>
      <c r="K125" s="98"/>
      <c r="L125" s="100" t="s">
        <v>5</v>
      </c>
      <c r="M125" s="101"/>
      <c r="N125" s="101"/>
      <c r="O125" s="102"/>
    </row>
    <row r="126" spans="1:15" ht="27" thickBot="1">
      <c r="A126" s="93"/>
      <c r="B126" s="95"/>
      <c r="C126" s="97"/>
      <c r="D126" s="46" t="s">
        <v>8</v>
      </c>
      <c r="E126" s="46" t="s">
        <v>6</v>
      </c>
      <c r="F126" s="46" t="s">
        <v>9</v>
      </c>
      <c r="G126" s="99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8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88" t="s">
        <v>19</v>
      </c>
      <c r="B144" s="90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8" thickBot="1">
      <c r="A145" s="89"/>
      <c r="B145" s="91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2" t="s">
        <v>1</v>
      </c>
      <c r="B146" s="94" t="s">
        <v>2</v>
      </c>
      <c r="C146" s="96" t="s">
        <v>14</v>
      </c>
      <c r="D146" s="98" t="s">
        <v>7</v>
      </c>
      <c r="E146" s="98"/>
      <c r="F146" s="98"/>
      <c r="G146" s="98" t="s">
        <v>3</v>
      </c>
      <c r="H146" s="98" t="s">
        <v>4</v>
      </c>
      <c r="I146" s="98"/>
      <c r="J146" s="98"/>
      <c r="K146" s="98"/>
      <c r="L146" s="100" t="s">
        <v>5</v>
      </c>
      <c r="M146" s="101"/>
      <c r="N146" s="101"/>
      <c r="O146" s="102"/>
    </row>
    <row r="147" spans="1:15" ht="27" thickBot="1">
      <c r="A147" s="93"/>
      <c r="B147" s="95"/>
      <c r="C147" s="97"/>
      <c r="D147" s="46" t="s">
        <v>8</v>
      </c>
      <c r="E147" s="46" t="s">
        <v>6</v>
      </c>
      <c r="F147" s="46" t="s">
        <v>9</v>
      </c>
      <c r="G147" s="99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8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88" t="s">
        <v>19</v>
      </c>
      <c r="B168" s="90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8" thickBot="1">
      <c r="A169" s="89"/>
      <c r="B169" s="91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2" t="s">
        <v>1</v>
      </c>
      <c r="B170" s="94" t="s">
        <v>2</v>
      </c>
      <c r="C170" s="96" t="s">
        <v>14</v>
      </c>
      <c r="D170" s="98" t="s">
        <v>7</v>
      </c>
      <c r="E170" s="98"/>
      <c r="F170" s="98"/>
      <c r="G170" s="98" t="s">
        <v>3</v>
      </c>
      <c r="H170" s="98" t="s">
        <v>4</v>
      </c>
      <c r="I170" s="98"/>
      <c r="J170" s="98"/>
      <c r="K170" s="98"/>
      <c r="L170" s="100" t="s">
        <v>5</v>
      </c>
      <c r="M170" s="101"/>
      <c r="N170" s="101"/>
      <c r="O170" s="102"/>
    </row>
    <row r="171" spans="1:15" ht="27" thickBot="1">
      <c r="A171" s="93"/>
      <c r="B171" s="95"/>
      <c r="C171" s="97"/>
      <c r="D171" s="46" t="s">
        <v>8</v>
      </c>
      <c r="E171" s="46" t="s">
        <v>6</v>
      </c>
      <c r="F171" s="46" t="s">
        <v>9</v>
      </c>
      <c r="G171" s="99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6.4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6.4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6.4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8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88" t="s">
        <v>19</v>
      </c>
      <c r="B192" s="90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8" thickBot="1">
      <c r="A193" s="89"/>
      <c r="B193" s="91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2" t="s">
        <v>1</v>
      </c>
      <c r="B194" s="94" t="s">
        <v>2</v>
      </c>
      <c r="C194" s="96" t="s">
        <v>14</v>
      </c>
      <c r="D194" s="98" t="s">
        <v>7</v>
      </c>
      <c r="E194" s="98"/>
      <c r="F194" s="98"/>
      <c r="G194" s="98" t="s">
        <v>3</v>
      </c>
      <c r="H194" s="98" t="s">
        <v>4</v>
      </c>
      <c r="I194" s="98"/>
      <c r="J194" s="98"/>
      <c r="K194" s="98"/>
      <c r="L194" s="100" t="s">
        <v>5</v>
      </c>
      <c r="M194" s="101"/>
      <c r="N194" s="101"/>
      <c r="O194" s="102"/>
    </row>
    <row r="195" spans="1:15" ht="27" thickBot="1">
      <c r="A195" s="93"/>
      <c r="B195" s="95"/>
      <c r="C195" s="97"/>
      <c r="D195" s="46" t="s">
        <v>8</v>
      </c>
      <c r="E195" s="46" t="s">
        <v>6</v>
      </c>
      <c r="F195" s="46" t="s">
        <v>9</v>
      </c>
      <c r="G195" s="99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6.4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8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88" t="s">
        <v>19</v>
      </c>
      <c r="B216" s="90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8" thickBot="1">
      <c r="A217" s="89"/>
      <c r="B217" s="91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2" t="s">
        <v>1</v>
      </c>
      <c r="B218" s="94" t="s">
        <v>2</v>
      </c>
      <c r="C218" s="96" t="s">
        <v>14</v>
      </c>
      <c r="D218" s="98" t="s">
        <v>7</v>
      </c>
      <c r="E218" s="98"/>
      <c r="F218" s="98"/>
      <c r="G218" s="98" t="s">
        <v>3</v>
      </c>
      <c r="H218" s="98" t="s">
        <v>4</v>
      </c>
      <c r="I218" s="98"/>
      <c r="J218" s="98"/>
      <c r="K218" s="98"/>
      <c r="L218" s="100" t="s">
        <v>5</v>
      </c>
      <c r="M218" s="101"/>
      <c r="N218" s="101"/>
      <c r="O218" s="102"/>
    </row>
    <row r="219" spans="1:15" ht="27" thickBot="1">
      <c r="A219" s="93"/>
      <c r="B219" s="95"/>
      <c r="C219" s="97"/>
      <c r="D219" s="46" t="s">
        <v>8</v>
      </c>
      <c r="E219" s="46" t="s">
        <v>6</v>
      </c>
      <c r="F219" s="46" t="s">
        <v>9</v>
      </c>
      <c r="G219" s="99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6.4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8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88" t="s">
        <v>19</v>
      </c>
      <c r="B239" s="90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8" thickBot="1">
      <c r="A240" s="89"/>
      <c r="B240" s="91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2" t="s">
        <v>1</v>
      </c>
      <c r="B241" s="94" t="s">
        <v>2</v>
      </c>
      <c r="C241" s="96" t="s">
        <v>14</v>
      </c>
      <c r="D241" s="98" t="s">
        <v>7</v>
      </c>
      <c r="E241" s="98"/>
      <c r="F241" s="98"/>
      <c r="G241" s="98" t="s">
        <v>3</v>
      </c>
      <c r="H241" s="98" t="s">
        <v>4</v>
      </c>
      <c r="I241" s="98"/>
      <c r="J241" s="98"/>
      <c r="K241" s="98"/>
      <c r="L241" s="100" t="s">
        <v>5</v>
      </c>
      <c r="M241" s="101"/>
      <c r="N241" s="101"/>
      <c r="O241" s="102"/>
    </row>
    <row r="242" spans="1:15" ht="27" thickBot="1">
      <c r="A242" s="93"/>
      <c r="B242" s="95"/>
      <c r="C242" s="97"/>
      <c r="D242" s="46" t="s">
        <v>8</v>
      </c>
      <c r="E242" s="46" t="s">
        <v>6</v>
      </c>
      <c r="F242" s="46" t="s">
        <v>9</v>
      </c>
      <c r="G242" s="99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6.4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8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88" t="s">
        <v>19</v>
      </c>
      <c r="B262" s="90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8" thickBot="1">
      <c r="A263" s="89"/>
      <c r="B263" s="91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2" t="s">
        <v>1</v>
      </c>
      <c r="B264" s="94" t="s">
        <v>2</v>
      </c>
      <c r="C264" s="96" t="s">
        <v>14</v>
      </c>
      <c r="D264" s="98" t="s">
        <v>7</v>
      </c>
      <c r="E264" s="98"/>
      <c r="F264" s="98"/>
      <c r="G264" s="98" t="s">
        <v>3</v>
      </c>
      <c r="H264" s="98" t="s">
        <v>4</v>
      </c>
      <c r="I264" s="98"/>
      <c r="J264" s="98"/>
      <c r="K264" s="98"/>
      <c r="L264" s="100" t="s">
        <v>5</v>
      </c>
      <c r="M264" s="101"/>
      <c r="N264" s="101"/>
      <c r="O264" s="102"/>
    </row>
    <row r="265" spans="1:15" ht="27" thickBot="1">
      <c r="A265" s="93"/>
      <c r="B265" s="95"/>
      <c r="C265" s="97"/>
      <c r="D265" s="46" t="s">
        <v>8</v>
      </c>
      <c r="E265" s="46" t="s">
        <v>6</v>
      </c>
      <c r="F265" s="46" t="s">
        <v>9</v>
      </c>
      <c r="G265" s="99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8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8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40.200000000000003" thickBot="1">
      <c r="A281" s="4"/>
      <c r="B281" s="103" t="s">
        <v>215</v>
      </c>
      <c r="C281" s="104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8" thickBot="1">
      <c r="A282" s="32"/>
      <c r="B282" s="105"/>
      <c r="C282" s="106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8" thickBot="1">
      <c r="B283" s="107" t="s">
        <v>216</v>
      </c>
      <c r="C283" s="108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8" thickBot="1">
      <c r="B284" s="109" t="s">
        <v>217</v>
      </c>
      <c r="C284" s="110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Социальный педагог</cp:lastModifiedBy>
  <dcterms:created xsi:type="dcterms:W3CDTF">2010-09-29T09:10:17Z</dcterms:created>
  <dcterms:modified xsi:type="dcterms:W3CDTF">2023-09-11T08:21:31Z</dcterms:modified>
</cp:coreProperties>
</file>